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38067\Desktop\Міжнародні організації\"/>
    </mc:Choice>
  </mc:AlternateContent>
  <xr:revisionPtr revIDLastSave="0" documentId="13_ncr:1_{8057438B-09E0-4C8A-A277-0FA561C3200D}" xr6:coauthVersionLast="47" xr6:coauthVersionMax="47" xr10:uidLastSave="{00000000-0000-0000-0000-000000000000}"/>
  <bookViews>
    <workbookView xWindow="-110" yWindow="-110" windowWidth="19420" windowHeight="10300" xr2:uid="{00000000-000D-0000-FFFF-FFFF00000000}"/>
  </bookViews>
  <sheets>
    <sheet name="Sheet1" sheetId="3" r:id="rId1"/>
    <sheet name="система" sheetId="2" r:id="rId2"/>
    <sheet name="титул" sheetId="1" r:id="rId3"/>
  </sheets>
  <definedNames>
    <definedName name="_xlnm.Print_Area" localSheetId="2">титул!$A$1:$W$44</definedName>
    <definedName name="_xlnm.Print_Titles" localSheetId="1">система!$2:$3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7" i="3" l="1"/>
  <c r="E47" i="3"/>
  <c r="T46" i="3"/>
  <c r="S46" i="3"/>
  <c r="Q46" i="3"/>
  <c r="O46" i="3"/>
  <c r="N46" i="3"/>
  <c r="L46" i="3"/>
  <c r="K46" i="3"/>
  <c r="J46" i="3"/>
  <c r="I46" i="3"/>
  <c r="H46" i="3"/>
  <c r="G46" i="3"/>
  <c r="F46" i="3"/>
  <c r="Y45" i="3"/>
  <c r="P46" i="3"/>
  <c r="Y44" i="3"/>
  <c r="Y43" i="3"/>
  <c r="Y42" i="3"/>
  <c r="Y41" i="3"/>
  <c r="U34" i="3"/>
  <c r="T34" i="3"/>
  <c r="S34" i="3"/>
  <c r="R34" i="3"/>
  <c r="Q34" i="3"/>
  <c r="P34" i="3"/>
  <c r="O34" i="3"/>
  <c r="N34" i="3"/>
  <c r="M34" i="3"/>
  <c r="L34" i="3"/>
  <c r="L35" i="3" s="1"/>
  <c r="K34" i="3"/>
  <c r="J34" i="3"/>
  <c r="I34" i="3"/>
  <c r="H34" i="3"/>
  <c r="G34" i="3"/>
  <c r="F34" i="3"/>
  <c r="Y33" i="3"/>
  <c r="W32" i="3"/>
  <c r="Y32" i="3" s="1"/>
  <c r="W31" i="3"/>
  <c r="Y31" i="3" s="1"/>
  <c r="W30" i="3"/>
  <c r="U30" i="3"/>
  <c r="T30" i="3"/>
  <c r="S30" i="3"/>
  <c r="R30" i="3"/>
  <c r="R35" i="3" s="1"/>
  <c r="Q30" i="3"/>
  <c r="P30" i="3"/>
  <c r="O30" i="3"/>
  <c r="N30" i="3"/>
  <c r="M30" i="3"/>
  <c r="L30" i="3"/>
  <c r="K30" i="3"/>
  <c r="J30" i="3"/>
  <c r="J35" i="3" s="1"/>
  <c r="I30" i="3"/>
  <c r="H30" i="3"/>
  <c r="G30" i="3"/>
  <c r="F30" i="3"/>
  <c r="E30" i="3"/>
  <c r="E35" i="3" s="1"/>
  <c r="Y29" i="3"/>
  <c r="Y28" i="3"/>
  <c r="Y27" i="3"/>
  <c r="Y26" i="3"/>
  <c r="Y25" i="3"/>
  <c r="W39" i="1"/>
  <c r="H41" i="1"/>
  <c r="K35" i="3" l="1"/>
  <c r="S35" i="3"/>
  <c r="T35" i="3"/>
  <c r="M35" i="3"/>
  <c r="U35" i="3"/>
  <c r="F35" i="3"/>
  <c r="N35" i="3"/>
  <c r="G35" i="3"/>
  <c r="O35" i="3"/>
  <c r="H35" i="3"/>
  <c r="P35" i="3"/>
  <c r="I35" i="3"/>
  <c r="Q35" i="3"/>
  <c r="F47" i="3"/>
  <c r="G47" i="3"/>
  <c r="H47" i="3" s="1"/>
  <c r="I47" i="3" s="1"/>
  <c r="J47" i="3" s="1"/>
  <c r="K47" i="3" s="1"/>
  <c r="L47" i="3" s="1"/>
  <c r="M47" i="3" s="1"/>
  <c r="N47" i="3" s="1"/>
  <c r="O47" i="3" s="1"/>
  <c r="P47" i="3" s="1"/>
  <c r="Q47" i="3" s="1"/>
  <c r="R47" i="3" s="1"/>
  <c r="Y48" i="3"/>
  <c r="W34" i="3"/>
  <c r="Y34" i="3" s="1"/>
  <c r="Y30" i="3"/>
  <c r="I41" i="1"/>
  <c r="V25" i="1"/>
  <c r="W35" i="3" l="1"/>
  <c r="Y35" i="3"/>
  <c r="W20" i="1"/>
  <c r="W21" i="1"/>
  <c r="W22" i="1"/>
  <c r="W23" i="1"/>
  <c r="W24" i="1"/>
  <c r="E25" i="1"/>
  <c r="F25" i="1"/>
  <c r="G25" i="1"/>
  <c r="H25" i="1"/>
  <c r="I25" i="1"/>
  <c r="J25" i="1"/>
  <c r="K25" i="1"/>
  <c r="L25" i="1"/>
  <c r="M25" i="1"/>
  <c r="N25" i="1"/>
  <c r="O25" i="1"/>
  <c r="P25" i="1"/>
  <c r="Q25" i="1"/>
  <c r="R25" i="1"/>
  <c r="S25" i="1"/>
  <c r="T25" i="1"/>
  <c r="U25" i="1"/>
  <c r="W26" i="1"/>
  <c r="W27" i="1"/>
  <c r="E29" i="1"/>
  <c r="F29" i="1"/>
  <c r="G29" i="1"/>
  <c r="H29" i="1"/>
  <c r="I29" i="1"/>
  <c r="J29" i="1"/>
  <c r="K29" i="1"/>
  <c r="L29" i="1"/>
  <c r="M29" i="1"/>
  <c r="N29" i="1"/>
  <c r="O29" i="1"/>
  <c r="P29" i="1"/>
  <c r="S29" i="1"/>
  <c r="T29" i="1"/>
  <c r="U29" i="1"/>
  <c r="V29" i="1"/>
  <c r="V30" i="1" s="1"/>
  <c r="W36" i="1"/>
  <c r="W37" i="1"/>
  <c r="W38" i="1"/>
  <c r="E41" i="1"/>
  <c r="E42" i="1" s="1"/>
  <c r="F41" i="1"/>
  <c r="J41" i="1"/>
  <c r="K41" i="1"/>
  <c r="L41" i="1"/>
  <c r="M41" i="1"/>
  <c r="N41" i="1"/>
  <c r="O41" i="1"/>
  <c r="P41" i="1"/>
  <c r="Q41" i="1"/>
  <c r="S41" i="1"/>
  <c r="T41" i="1"/>
  <c r="U41" i="1"/>
  <c r="J30" i="1" l="1"/>
  <c r="N30" i="1"/>
  <c r="F42" i="1"/>
  <c r="K42" i="1"/>
  <c r="I42" i="1"/>
  <c r="G42" i="1"/>
  <c r="H42" i="1"/>
  <c r="L42" i="1"/>
  <c r="J42" i="1"/>
  <c r="M42" i="1"/>
  <c r="W41" i="1"/>
  <c r="P42" i="1"/>
  <c r="U42" i="1"/>
  <c r="V42" i="1"/>
  <c r="N42" i="1"/>
  <c r="O42" i="1"/>
  <c r="L30" i="1"/>
  <c r="P30" i="1"/>
  <c r="H30" i="1"/>
  <c r="F30" i="1"/>
  <c r="Q30" i="1"/>
  <c r="S30" i="1"/>
  <c r="U30" i="1"/>
  <c r="O30" i="1"/>
  <c r="M30" i="1"/>
  <c r="K30" i="1"/>
  <c r="I30" i="1"/>
  <c r="G30" i="1"/>
  <c r="E30" i="1"/>
  <c r="W25" i="1"/>
  <c r="T30" i="1"/>
  <c r="W29" i="1"/>
</calcChain>
</file>

<file path=xl/sharedStrings.xml><?xml version="1.0" encoding="utf-8"?>
<sst xmlns="http://schemas.openxmlformats.org/spreadsheetml/2006/main" count="305" uniqueCount="199">
  <si>
    <t>.</t>
  </si>
  <si>
    <t xml:space="preserve">НАКОПИЧЕННЯ балів </t>
  </si>
  <si>
    <t>ВСЬОГО балів на тиждень</t>
  </si>
  <si>
    <t>Екзамен</t>
  </si>
  <si>
    <t>Підсумкова КР</t>
  </si>
  <si>
    <t>Есе</t>
  </si>
  <si>
    <t>Доповідь</t>
  </si>
  <si>
    <t>Практичні заняття</t>
  </si>
  <si>
    <t>Лекції</t>
  </si>
  <si>
    <r>
      <t xml:space="preserve">Графік оцінювання, </t>
    </r>
    <r>
      <rPr>
        <i/>
        <sz val="14"/>
        <color indexed="8"/>
        <rFont val="Times New Roman"/>
        <family val="1"/>
        <charset val="204"/>
      </rPr>
      <t>балів на тиждень</t>
    </r>
  </si>
  <si>
    <t>18-20</t>
  </si>
  <si>
    <t>S</t>
  </si>
  <si>
    <t>Сесія</t>
  </si>
  <si>
    <t>Навчальні тижні</t>
  </si>
  <si>
    <t>Види навчальної роботи</t>
  </si>
  <si>
    <t>2. НАКОПИЧУВАННЯ РЕЙТИНГОВИХ БАЛІВ З НАВЧАЛЬНОЇ ДИСЦИПЛІНИ</t>
  </si>
  <si>
    <t>* поточні консультації проводяться викладачем за графіком, для студента години на консультації відводяться за рахунок самостійної роботи</t>
  </si>
  <si>
    <t>Загальний обсяг годин</t>
  </si>
  <si>
    <t>Самостійна робота</t>
  </si>
  <si>
    <t>Підготовка до екзамену</t>
  </si>
  <si>
    <t>Виконання практичних завдань</t>
  </si>
  <si>
    <t>Вивчення теоретичного матеріалу</t>
  </si>
  <si>
    <t>СРС</t>
  </si>
  <si>
    <t>Аудиторні години</t>
  </si>
  <si>
    <t>к</t>
  </si>
  <si>
    <t>Консультації *</t>
  </si>
  <si>
    <t>Лабораторні заняття</t>
  </si>
  <si>
    <r>
      <t xml:space="preserve">Загальне учбове навантаженння студента, </t>
    </r>
    <r>
      <rPr>
        <i/>
        <sz val="14"/>
        <color indexed="8"/>
        <rFont val="Times New Roman"/>
        <family val="1"/>
        <charset val="204"/>
      </rPr>
      <t>години на тиждень</t>
    </r>
  </si>
  <si>
    <t>Форми навчання</t>
  </si>
  <si>
    <t>1. ГРАФІК ОРГАНІЗАЦІЇ НАВЧАЛЬНОГО ПРОЦЕСУ ЗА НАВЧАЛЬНОЮ ДИСЦИПЛІНОЮ</t>
  </si>
  <si>
    <t>Лектор :__________________________________________</t>
  </si>
  <si>
    <t>кафедра, що викладає: ______________________________________________________</t>
  </si>
  <si>
    <t>Форма підсумкового контролю:</t>
  </si>
  <si>
    <t xml:space="preserve">Загальний обяг годин за </t>
  </si>
  <si>
    <t>спеціальність_______________________</t>
  </si>
  <si>
    <t>семестр : __</t>
  </si>
  <si>
    <t>навчальний рік : ________</t>
  </si>
  <si>
    <t>з навчальної дисципліни</t>
  </si>
  <si>
    <t>(ТЕХНОЛОГІЧНА КАРТА)</t>
  </si>
  <si>
    <t>РОБОЧИЙ ПЛАН</t>
  </si>
  <si>
    <t>«____» __________________  20       р.</t>
  </si>
  <si>
    <t>ХАРКІВСЬКИЙ НАЦІОНАЛЬНИЙ ЕКОНОМІЧНИЙ УНІВЕРСИТЕТ ІМЕНІ СЕМЕНА КУЗНЕЦЯ</t>
  </si>
  <si>
    <t>МІНІСТЕРСТВО ОСВІТИ І НАУКИ УКРАЇНИ</t>
  </si>
  <si>
    <t>Підсумковий контроль</t>
  </si>
  <si>
    <t>Протокол № 1</t>
  </si>
  <si>
    <t>Поточний контроль</t>
  </si>
  <si>
    <r>
      <t xml:space="preserve">навчальною дисципліною: </t>
    </r>
    <r>
      <rPr>
        <b/>
        <sz val="13"/>
        <color indexed="8"/>
        <rFont val="Times New Roman"/>
        <family val="1"/>
        <charset val="204"/>
      </rPr>
      <t>150</t>
    </r>
  </si>
  <si>
    <t>міжнародних відносин, політичних наук і практичної філософії</t>
  </si>
  <si>
    <t>2022-2023</t>
  </si>
  <si>
    <t>ІСПИТ</t>
  </si>
  <si>
    <t>6.01.291.010</t>
  </si>
  <si>
    <t>1 курс, гр. 6.01.291.010.22.1, 6.01.291.010.22.2</t>
  </si>
  <si>
    <t>для студентів факультету _МВЖ___</t>
  </si>
  <si>
    <t>Завідувач кафедри   _______Олег КУЗЬ___</t>
  </si>
  <si>
    <t>д. істор. н., проф. Олена Кравченко</t>
  </si>
  <si>
    <t>Викладачі: __д. істор. н., проф. Олена Кравченко___</t>
  </si>
  <si>
    <t xml:space="preserve">4
</t>
  </si>
  <si>
    <t>Затверджено на засіданні кафедри "31" серпня 2022 р.</t>
  </si>
  <si>
    <t>«МІЖНАРОДНІ ОРГАНІЗАЦІЇ»</t>
  </si>
  <si>
    <t>APPROVED</t>
  </si>
  <si>
    <t>Vice-Rector for Academic and Methodological Work,               Karina NEMASHKALO ________________</t>
  </si>
  <si>
    <t>MINISTRY OF EDUCATION AND SCIENCE OF UKRAINE</t>
  </si>
  <si>
    <t xml:space="preserve">SIMON KUZNETS KHARKIV NATIONAL UNIVERSITY OF ECONOMICS </t>
  </si>
  <si>
    <t xml:space="preserve">APPROVE </t>
  </si>
  <si>
    <t>Vice-Rector for Academic and Methodological Work  ________________Karina NEMASHKALO</t>
  </si>
  <si>
    <t>«____» __________________  2024</t>
  </si>
  <si>
    <t>WORK PLAN</t>
  </si>
  <si>
    <t>(TECHNOLOGICAL MAP)</t>
  </si>
  <si>
    <t xml:space="preserve">on the academic discipline </t>
  </si>
  <si>
    <t>«International organizations»</t>
  </si>
  <si>
    <t xml:space="preserve">for students of the  </t>
  </si>
  <si>
    <t>Educational and Scientific Institute of International Relations</t>
  </si>
  <si>
    <t>study year :</t>
  </si>
  <si>
    <t>2024 - 2025</t>
  </si>
  <si>
    <t>semester : 1</t>
  </si>
  <si>
    <t>Specialty</t>
  </si>
  <si>
    <t xml:space="preserve">6.01.291.010
</t>
  </si>
  <si>
    <t xml:space="preserve">Total amount of houres for </t>
  </si>
  <si>
    <t>6.01.291.010.22.2</t>
  </si>
  <si>
    <r>
      <t xml:space="preserve">       the </t>
    </r>
    <r>
      <rPr>
        <sz val="12"/>
        <color indexed="8"/>
        <rFont val="Times New Roman"/>
        <family val="1"/>
        <charset val="204"/>
      </rPr>
      <t>academic discipline:</t>
    </r>
  </si>
  <si>
    <t>Form of the final grading:</t>
  </si>
  <si>
    <t>Examination</t>
  </si>
  <si>
    <t>the department :</t>
  </si>
  <si>
    <t xml:space="preserve">International Relations,
Political Science and Practical Philosophy
</t>
  </si>
  <si>
    <t>Lecturer :</t>
  </si>
  <si>
    <t>PhD Oleh Brovko</t>
  </si>
  <si>
    <t xml:space="preserve">1. GRAPH OF THE ORGANIZED EDUCATING PROCESS OF THE ACADEMIC DISCIPLINE </t>
  </si>
  <si>
    <t xml:space="preserve">Forms of studying </t>
  </si>
  <si>
    <t xml:space="preserve">study weeks </t>
  </si>
  <si>
    <t>Session</t>
  </si>
  <si>
    <t>∑</t>
  </si>
  <si>
    <t>17-20</t>
  </si>
  <si>
    <r>
      <t xml:space="preserve">Total study hours of students, </t>
    </r>
    <r>
      <rPr>
        <i/>
        <sz val="14"/>
        <color indexed="8"/>
        <rFont val="Times New Roman"/>
        <family val="1"/>
        <charset val="204"/>
      </rPr>
      <t>per week</t>
    </r>
  </si>
  <si>
    <t xml:space="preserve">in-class hours </t>
  </si>
  <si>
    <t>Lectures</t>
  </si>
  <si>
    <t>Practical lessons</t>
  </si>
  <si>
    <t>Laboratorial lessons</t>
  </si>
  <si>
    <t>Consultations *</t>
  </si>
  <si>
    <t>SIW</t>
  </si>
  <si>
    <t xml:space="preserve">Theoretical material study </t>
  </si>
  <si>
    <t xml:space="preserve">Practical assignments completion </t>
  </si>
  <si>
    <t xml:space="preserve">Examination preparation </t>
  </si>
  <si>
    <t>Independent work</t>
  </si>
  <si>
    <t xml:space="preserve">Total amount of hours </t>
  </si>
  <si>
    <t xml:space="preserve">* current consultations are provided by educator according to the graph; for students hours for consultations are given as an independent work </t>
  </si>
  <si>
    <t xml:space="preserve">2. ACCUMULATION OF THE RATING POINTS OF THE ACADEMIC DISCIPLINE </t>
  </si>
  <si>
    <t>Types of the study work</t>
  </si>
  <si>
    <t>Study weeks</t>
  </si>
  <si>
    <t xml:space="preserve">Session </t>
  </si>
  <si>
    <r>
      <t xml:space="preserve">Graph of grading, </t>
    </r>
    <r>
      <rPr>
        <i/>
        <sz val="14"/>
        <color indexed="8"/>
        <rFont val="Times New Roman"/>
        <family val="1"/>
        <charset val="204"/>
      </rPr>
      <t>points per week</t>
    </r>
  </si>
  <si>
    <t xml:space="preserve">grading methods </t>
  </si>
  <si>
    <t xml:space="preserve">in-class work </t>
  </si>
  <si>
    <t>essay</t>
  </si>
  <si>
    <t xml:space="preserve">examination </t>
  </si>
  <si>
    <t>TOTAL points per week</t>
  </si>
  <si>
    <t xml:space="preserve">Points accumulation  </t>
  </si>
  <si>
    <t>Approved at the department meeting «02» September   2024</t>
  </si>
  <si>
    <t>Protocol № 1</t>
  </si>
  <si>
    <t xml:space="preserve">Department Chief   </t>
  </si>
  <si>
    <t>Oleh KUZ</t>
  </si>
  <si>
    <t>________________________________________</t>
  </si>
  <si>
    <t>THE RATE PLAN OF THE ACADEMIC DISCIPLINE</t>
  </si>
  <si>
    <t>Professional competencies</t>
  </si>
  <si>
    <t>Study week</t>
  </si>
  <si>
    <t>hours</t>
  </si>
  <si>
    <t>Forms of studying</t>
  </si>
  <si>
    <t>GRADE of the developed competencies level</t>
  </si>
  <si>
    <t>Forms of grading</t>
  </si>
  <si>
    <t>MAX point</t>
  </si>
  <si>
    <t>CONTENT MODULE 1: Global International Organizations</t>
  </si>
  <si>
    <t>Class</t>
  </si>
  <si>
    <t>TOPIC 1. International organizations in the system of international relations.</t>
  </si>
  <si>
    <t>Lecture work.</t>
  </si>
  <si>
    <t>Work at the seminar;
active participation in the discussion on problematic issues.</t>
  </si>
  <si>
    <t>The essence of the concept of "international organization". Typology and functions of international organizations. Characteristics of the stages of formation of international organizations. Political theories on international organizations.</t>
  </si>
  <si>
    <t>Preparing a report and presentation on the topic.</t>
  </si>
  <si>
    <t xml:space="preserve">TOPIC 2. The United Nations (UN) and its divisions.                                   </t>
  </si>
  <si>
    <t>Seminar lesson</t>
  </si>
  <si>
    <t>The UN: History of Establishment, Goals, and Principles of Operation. Organizational Structure and Main Bodies of the UN: General Assembly, Security Council, International Court of Justice, UN Secretariat, Trusteeship Council.</t>
  </si>
  <si>
    <t xml:space="preserve">Search, selection and review of literary sources on a given topic. Preparation for an express survey.
</t>
  </si>
  <si>
    <t>Seminar work; express survey.</t>
  </si>
  <si>
    <t xml:space="preserve">Lecture </t>
  </si>
  <si>
    <t>Search, selection and review of literary sources on a given topic.</t>
  </si>
  <si>
    <t>Seminar work, report.</t>
  </si>
  <si>
    <t xml:space="preserve">TOPIC 3. North Atlantic Treaty Organization (NATO).                                           </t>
  </si>
  <si>
    <t>Prerequisites for the creation of NATO. Purpose, goals and principles of activity. Organizational structure of NATO. Strategic concepts of NATO after the end of the Cold War. Military operations and missions of NATO.</t>
  </si>
  <si>
    <t xml:space="preserve">Preperation </t>
  </si>
  <si>
    <t>Preparation</t>
  </si>
  <si>
    <t xml:space="preserve">Preparation </t>
  </si>
  <si>
    <t>TOPIC 4. Activities of international organizations in the fields of economics, transport, communications and technology.</t>
  </si>
  <si>
    <t>Commercial and economic activities of international organizations. Organization for Economic Co-operation and Development (OECD). International transport organizations. International communication systems organizations. International organizations in the field of health care, social sphere.</t>
  </si>
  <si>
    <t xml:space="preserve">Work at the seminar;
participation in the discussion, express survey.
</t>
  </si>
  <si>
    <t>Work at the seminar;
participation in the discussion, express survey.</t>
  </si>
  <si>
    <t>TOPIC 5. International monetary and credit organizations.</t>
  </si>
  <si>
    <t>World Bank. International Bank for Reconstruction and Development. International Finance Corporation. Multilateral Investment Guarantee Agency. International Monetary Fund.</t>
  </si>
  <si>
    <t>Seminar work;
Active participation in discussion, report.</t>
  </si>
  <si>
    <t>Search, selection and review of literary sources on a given topic. Preparation of a report and presentation on the topic.</t>
  </si>
  <si>
    <t>TOPIC 6. International non-governmental organizations.</t>
  </si>
  <si>
    <t>The essence of an international non-governmental organization. Functions of an international non-governmental organization. Structure of an international non-governmental organization. Cooperation of an international non-governmental organization with states and other international organizations.</t>
  </si>
  <si>
    <t>Preparing a report and presentation on the topic. Preparing for an express survey.</t>
  </si>
  <si>
    <t>TOPIC 7. The European Union: history of creation and main stages of activity.</t>
  </si>
  <si>
    <t>History of the EU. Factors and concepts of European integration. Main EU institutions. Financial structures. Advisory bodies. Principles of EU economic law.</t>
  </si>
  <si>
    <t>Search, selection and review of literary sources on a given topic. Preparation of a report and presentation on the topic.
Preparation of a report.</t>
  </si>
  <si>
    <t>TOPIC 8. European international organizations.</t>
  </si>
  <si>
    <t>History of origin. Association of European Border Regions. Council of Europe. Organization for Security and Cooperation in Europe (OSCE). European Bank for Reconstruction and Development.</t>
  </si>
  <si>
    <t>Seminar work; express survey</t>
  </si>
  <si>
    <t>Search, selection and review of literary sources on a given topic. Preparation for an express survey.</t>
  </si>
  <si>
    <t>The ability to utilize the historical and philosophical heritage to shape a worldview and an active, conscious civic stance.</t>
  </si>
  <si>
    <t>TOPIC 9. International organizations of Asia and Africa.</t>
  </si>
  <si>
    <t>Historical background of the establishment. Association of Southeast Asian Nations (ASEAN). Organization of Arab Petroleum Exporting Countries (OPEC). Asia-Pacific Economic Cooperation (APEC). Organization of African Unity. Central African Customs and Economic Union. Development Bank for Central African States. Economic Community of West African States</t>
  </si>
  <si>
    <t xml:space="preserve">Search, selection and review of literary sources on a given topic. Preparation of a report and presentation on the topic.
</t>
  </si>
  <si>
    <t>Seminar work; report on the seminar's issues.</t>
  </si>
  <si>
    <t>Historical background of creation. North American Free Trade Area (NAFTA). Organization of American States (OAS). Mercosur.</t>
  </si>
  <si>
    <t>TOPIC 10. International organizations of America.</t>
  </si>
  <si>
    <t>Search, selection and review of literary sources on a given topic. Preparation of a report and presentation on the topic. Preparation for an express survey.</t>
  </si>
  <si>
    <t>TOPIC 11. European Court of Human Rights.</t>
  </si>
  <si>
    <t>History of creation. Conditions for filing a complaint. Competence of the European Court of Human Rights. Decisions of the European Court of Human Rights.</t>
  </si>
  <si>
    <t>Seminar work; report on the seminar's issues. Essay writing.</t>
  </si>
  <si>
    <t>Search, selection and review of literary sources on a given topic. Preparation of an essay.</t>
  </si>
  <si>
    <t>TOPIC 12. Membership and cooperation of Ukraine in international organizations.</t>
  </si>
  <si>
    <t>OSCE Special Monitoring Mission. International Reaction to the Signing of the Agreement with the EU. Free Trade Zones for Ukraine. Prospects for Membership in the EU and NATO. Association Agreement between Ukraine and the EU.</t>
  </si>
  <si>
    <t>Search, selection and review of literary sources on a given topic.
Preparation for the exam.</t>
  </si>
  <si>
    <t>Express survey.
Essay presentation.</t>
  </si>
  <si>
    <t>Total</t>
  </si>
  <si>
    <t>Final control</t>
  </si>
  <si>
    <t xml:space="preserve">Total points on the academic discipline </t>
  </si>
  <si>
    <t>session</t>
  </si>
  <si>
    <t>Pre-exam consultation</t>
  </si>
  <si>
    <t>Review of tasks on various topics included in the final control.</t>
  </si>
  <si>
    <t>EXAM</t>
  </si>
  <si>
    <t>Completion of exam paper tasks.</t>
  </si>
  <si>
    <t>Exam preparation</t>
  </si>
  <si>
    <t>Repetition of content module materials.</t>
  </si>
  <si>
    <t>TOTAL hours</t>
  </si>
  <si>
    <t>Lecturer _____                                                          Oleh BROVKO</t>
  </si>
  <si>
    <t>Department chief   __________________________Oleh KUZ</t>
  </si>
  <si>
    <t>k</t>
  </si>
  <si>
    <t>report</t>
  </si>
  <si>
    <t>Express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</si>
</sst>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204"/>
      <scheme val="minor"/>
    </font>
    <font>
      <sz val="11"/>
      <color indexed="8"/>
      <name val="Times New Roman"/>
      <family val="1"/>
      <charset val="204"/>
    </font>
    <font>
      <b/>
      <sz val="12"/>
      <color indexed="8"/>
      <name val="Times New Roman"/>
      <family val="1"/>
      <charset val="204"/>
    </font>
    <font>
      <sz val="13"/>
      <color indexed="8"/>
      <name val="Times New Roman"/>
      <family val="1"/>
      <charset val="204"/>
    </font>
    <font>
      <b/>
      <sz val="13"/>
      <color indexed="8"/>
      <name val="Times New Roman"/>
      <family val="1"/>
      <charset val="204"/>
    </font>
    <font>
      <sz val="13"/>
      <color indexed="9"/>
      <name val="Times New Roman"/>
      <family val="1"/>
      <charset val="204"/>
    </font>
    <font>
      <sz val="12"/>
      <color indexed="8"/>
      <name val="Times New Roman"/>
      <family val="1"/>
      <charset val="204"/>
    </font>
    <font>
      <sz val="10"/>
      <color indexed="8"/>
      <name val="Times New Roman"/>
      <family val="1"/>
      <charset val="204"/>
    </font>
    <font>
      <b/>
      <sz val="10"/>
      <color indexed="8"/>
      <name val="Times New Roman"/>
      <family val="1"/>
      <charset val="204"/>
    </font>
    <font>
      <b/>
      <sz val="11"/>
      <color indexed="8"/>
      <name val="Times New Roman"/>
      <family val="1"/>
      <charset val="204"/>
    </font>
    <font>
      <b/>
      <sz val="8"/>
      <color indexed="8"/>
      <name val="Times New Roman"/>
      <family val="1"/>
      <charset val="204"/>
    </font>
    <font>
      <b/>
      <sz val="14"/>
      <color indexed="8"/>
      <name val="Times New Roman"/>
      <family val="1"/>
      <charset val="204"/>
    </font>
    <font>
      <i/>
      <sz val="14"/>
      <color indexed="8"/>
      <name val="Times New Roman"/>
      <family val="1"/>
      <charset val="204"/>
    </font>
    <font>
      <b/>
      <sz val="20"/>
      <color indexed="8"/>
      <name val="Times New Roman"/>
      <family val="1"/>
      <charset val="204"/>
    </font>
    <font>
      <b/>
      <sz val="9"/>
      <color indexed="8"/>
      <name val="Times New Roman"/>
      <family val="1"/>
      <charset val="204"/>
    </font>
    <font>
      <b/>
      <sz val="20"/>
      <color indexed="8"/>
      <name val="Symbol"/>
      <family val="1"/>
      <charset val="2"/>
    </font>
    <font>
      <i/>
      <sz val="10"/>
      <color indexed="8"/>
      <name val="Times New Roman"/>
      <family val="1"/>
      <charset val="204"/>
    </font>
    <font>
      <b/>
      <sz val="13"/>
      <name val="Times New Roman"/>
      <family val="1"/>
      <charset val="204"/>
    </font>
    <font>
      <i/>
      <sz val="11"/>
      <color indexed="8"/>
      <name val="Times New Roman"/>
      <family val="1"/>
      <charset val="204"/>
    </font>
    <font>
      <sz val="14"/>
      <color indexed="8"/>
      <name val="Times New Roman"/>
      <family val="1"/>
      <charset val="204"/>
    </font>
    <font>
      <sz val="9"/>
      <color indexed="8"/>
      <name val="Times New Roman"/>
      <family val="1"/>
      <charset val="204"/>
    </font>
    <font>
      <sz val="11"/>
      <color indexed="8"/>
      <name val="Calibri"/>
      <family val="2"/>
      <charset val="204"/>
    </font>
    <font>
      <b/>
      <sz val="16"/>
      <color indexed="8"/>
      <name val="Times New Roman"/>
      <family val="1"/>
      <charset val="204"/>
    </font>
    <font>
      <sz val="16"/>
      <color indexed="8"/>
      <name val="Times New Roman"/>
      <family val="1"/>
      <charset val="204"/>
    </font>
    <font>
      <b/>
      <sz val="10"/>
      <name val="Times New Roman"/>
      <family val="1"/>
      <charset val="204"/>
    </font>
    <font>
      <b/>
      <i/>
      <sz val="10"/>
      <name val="Times New Roman"/>
      <family val="1"/>
      <charset val="204"/>
    </font>
    <font>
      <sz val="11"/>
      <name val="Times New Roman"/>
      <family val="1"/>
      <charset val="204"/>
    </font>
    <font>
      <b/>
      <sz val="11"/>
      <name val="Times New Roman"/>
      <family val="1"/>
      <charset val="204"/>
    </font>
    <font>
      <b/>
      <sz val="16"/>
      <name val="Times New Roman"/>
      <family val="1"/>
      <charset val="204"/>
    </font>
    <font>
      <sz val="12"/>
      <name val="Times New Roman"/>
      <family val="1"/>
      <charset val="204"/>
    </font>
    <font>
      <b/>
      <sz val="10.5"/>
      <color indexed="8"/>
      <name val="Times New Roman"/>
      <family val="1"/>
      <charset val="204"/>
    </font>
    <font>
      <b/>
      <sz val="18"/>
      <color indexed="8"/>
      <name val="Times New Roman"/>
      <family val="1"/>
      <charset val="204"/>
    </font>
    <font>
      <sz val="8"/>
      <color indexed="9"/>
      <name val="Times New Roman"/>
      <family val="1"/>
      <charset val="204"/>
    </font>
    <font>
      <b/>
      <sz val="26"/>
      <color indexed="8"/>
      <name val="Times New Roman"/>
      <family val="1"/>
      <charset val="204"/>
    </font>
    <font>
      <sz val="18"/>
      <color indexed="8"/>
      <name val="Times New Roman"/>
      <family val="1"/>
      <charset val="204"/>
    </font>
    <font>
      <sz val="20"/>
      <color indexed="8"/>
      <name val="Times New Roman"/>
      <family val="1"/>
      <charset val="204"/>
    </font>
    <font>
      <b/>
      <u/>
      <sz val="14"/>
      <color indexed="8"/>
      <name val="Times New Roman"/>
      <family val="1"/>
      <charset val="204"/>
    </font>
    <font>
      <sz val="13"/>
      <color theme="0"/>
      <name val="Times New Roman"/>
      <family val="1"/>
      <charset val="204"/>
    </font>
    <font>
      <b/>
      <u/>
      <sz val="8"/>
      <color indexed="8"/>
      <name val="Times New Roman"/>
      <family val="1"/>
      <charset val="204"/>
    </font>
    <font>
      <u/>
      <sz val="11"/>
      <color indexed="8"/>
      <name val="Times New Roman"/>
      <family val="1"/>
      <charset val="204"/>
    </font>
    <font>
      <u/>
      <sz val="8"/>
      <color indexed="8"/>
      <name val="Times New Roman"/>
      <family val="1"/>
      <charset val="204"/>
    </font>
    <font>
      <b/>
      <sz val="12"/>
      <color indexed="8"/>
      <name val="Calibri"/>
      <family val="2"/>
      <charset val="204"/>
    </font>
    <font>
      <b/>
      <sz val="11"/>
      <color theme="1"/>
      <name val="Times New Roman"/>
      <family val="1"/>
      <charset val="204"/>
    </font>
    <font>
      <sz val="14"/>
      <color theme="1"/>
      <name val="Times New Roman"/>
      <family val="1"/>
      <charset val="204"/>
    </font>
  </fonts>
  <fills count="4">
    <fill>
      <patternFill patternType="none"/>
    </fill>
    <fill>
      <patternFill patternType="gray125"/>
    </fill>
    <fill>
      <patternFill patternType="solid">
        <fgColor indexed="22"/>
        <bgColor indexed="64"/>
      </patternFill>
    </fill>
    <fill>
      <patternFill patternType="solid">
        <fgColor theme="0" tint="-4.9989318521683403E-2"/>
        <bgColor indexed="64"/>
      </patternFill>
    </fill>
  </fills>
  <borders count="60">
    <border>
      <left/>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9" fontId="21" fillId="0" borderId="0" applyFont="0" applyFill="0" applyBorder="0" applyAlignment="0" applyProtection="0"/>
  </cellStyleXfs>
  <cellXfs count="373">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vertical="center"/>
    </xf>
    <xf numFmtId="0" fontId="3" fillId="0" borderId="0" xfId="0" applyFont="1"/>
    <xf numFmtId="0" fontId="6" fillId="0" borderId="0" xfId="0" applyFont="1" applyAlignment="1">
      <alignment horizontal="left"/>
    </xf>
    <xf numFmtId="0" fontId="7" fillId="0" borderId="0" xfId="0" applyFont="1"/>
    <xf numFmtId="0" fontId="8" fillId="0" borderId="0" xfId="0" applyFont="1" applyAlignment="1">
      <alignment horizontal="center" vertical="center"/>
    </xf>
    <xf numFmtId="0" fontId="1" fillId="0" borderId="0" xfId="0" applyFont="1" applyBorder="1"/>
    <xf numFmtId="0" fontId="1" fillId="0" borderId="0" xfId="0" applyFont="1" applyBorder="1" applyAlignment="1">
      <alignment horizontal="center" vertical="center"/>
    </xf>
    <xf numFmtId="0" fontId="9" fillId="0" borderId="11"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locked="0"/>
    </xf>
    <xf numFmtId="0" fontId="2" fillId="0" borderId="15" xfId="0" applyFont="1" applyBorder="1" applyAlignment="1">
      <alignment horizontal="center" vertical="center"/>
    </xf>
    <xf numFmtId="0" fontId="1" fillId="0" borderId="13" xfId="0" applyFont="1" applyFill="1" applyBorder="1" applyAlignment="1" applyProtection="1">
      <alignment horizontal="center" vertical="center" wrapText="1"/>
      <protection locked="0"/>
    </xf>
    <xf numFmtId="0" fontId="9" fillId="0" borderId="13" xfId="0" applyFont="1" applyFill="1" applyBorder="1" applyAlignment="1" applyProtection="1">
      <alignment horizontal="center" vertical="center" wrapText="1"/>
      <protection locked="0"/>
    </xf>
    <xf numFmtId="0" fontId="1" fillId="0" borderId="16" xfId="0" applyFont="1" applyFill="1" applyBorder="1" applyAlignment="1" applyProtection="1">
      <alignment horizontal="center" vertical="center" wrapText="1"/>
      <protection locked="0"/>
    </xf>
    <xf numFmtId="0" fontId="1" fillId="0" borderId="22"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protection locked="0"/>
    </xf>
    <xf numFmtId="0" fontId="9"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4" fillId="2" borderId="1" xfId="0" applyFont="1" applyFill="1" applyBorder="1" applyAlignment="1">
      <alignment horizontal="center" vertical="center"/>
    </xf>
    <xf numFmtId="0" fontId="17" fillId="2" borderId="38"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2" fillId="2" borderId="40"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 fillId="0" borderId="0" xfId="0" applyFont="1" applyAlignment="1">
      <alignment horizontal="center" vertical="center"/>
    </xf>
    <xf numFmtId="0" fontId="6" fillId="0" borderId="43" xfId="0" applyFont="1" applyBorder="1" applyAlignment="1">
      <alignment horizontal="center" vertical="center"/>
    </xf>
    <xf numFmtId="0" fontId="1" fillId="0" borderId="38"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6" fillId="0" borderId="9"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0" borderId="15" xfId="0" applyFont="1" applyBorder="1" applyAlignment="1">
      <alignment horizontal="center" vertical="center"/>
    </xf>
    <xf numFmtId="0" fontId="18" fillId="0" borderId="11" xfId="0" applyFont="1" applyFill="1" applyBorder="1" applyAlignment="1" applyProtection="1">
      <alignment horizontal="center" vertical="center" wrapText="1"/>
      <protection locked="0"/>
    </xf>
    <xf numFmtId="0" fontId="6" fillId="0" borderId="24" xfId="0" applyFont="1" applyBorder="1" applyAlignment="1">
      <alignment horizontal="center" vertical="center"/>
    </xf>
    <xf numFmtId="0" fontId="1" fillId="0" borderId="26"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0" xfId="0" applyFont="1" applyAlignment="1"/>
    <xf numFmtId="0" fontId="6" fillId="0" borderId="0" xfId="0" applyFont="1" applyAlignment="1"/>
    <xf numFmtId="0" fontId="9" fillId="0" borderId="0" xfId="0" applyFont="1" applyAlignment="1">
      <alignment horizontal="left" vertical="center" wrapText="1"/>
    </xf>
    <xf numFmtId="0" fontId="5" fillId="0" borderId="0" xfId="0" applyFont="1" applyAlignment="1"/>
    <xf numFmtId="0" fontId="3" fillId="0" borderId="0" xfId="0" applyFont="1" applyAlignment="1"/>
    <xf numFmtId="0" fontId="3" fillId="0" borderId="0" xfId="0" applyFont="1" applyAlignment="1">
      <alignment horizontal="left"/>
    </xf>
    <xf numFmtId="0" fontId="4" fillId="0" borderId="0" xfId="0" applyFont="1" applyAlignment="1">
      <alignment horizontal="left"/>
    </xf>
    <xf numFmtId="0" fontId="19" fillId="0" borderId="0" xfId="0" applyFont="1" applyAlignment="1">
      <alignment horizontal="left"/>
    </xf>
    <xf numFmtId="0" fontId="4" fillId="0" borderId="0" xfId="0" applyFont="1" applyAlignment="1"/>
    <xf numFmtId="0" fontId="19" fillId="0" borderId="0" xfId="0" applyFont="1" applyAlignment="1"/>
    <xf numFmtId="0" fontId="19" fillId="0" borderId="0" xfId="0" applyFont="1" applyAlignment="1">
      <alignment horizontal="right"/>
    </xf>
    <xf numFmtId="0" fontId="23" fillId="0" borderId="0" xfId="0" applyFont="1" applyFill="1" applyAlignment="1"/>
    <xf numFmtId="0" fontId="22" fillId="0" borderId="0" xfId="0" applyFont="1" applyFill="1" applyAlignment="1">
      <alignment horizontal="left"/>
    </xf>
    <xf numFmtId="0" fontId="1" fillId="0" borderId="0" xfId="0" applyFont="1" applyFill="1" applyAlignment="1">
      <alignment wrapText="1"/>
    </xf>
    <xf numFmtId="0" fontId="9"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vertical="top" wrapText="1"/>
    </xf>
    <xf numFmtId="0" fontId="9" fillId="0" borderId="0" xfId="0" applyFont="1" applyFill="1" applyAlignment="1">
      <alignment horizontal="center" wrapText="1"/>
    </xf>
    <xf numFmtId="0" fontId="1" fillId="0" borderId="0" xfId="0" applyFont="1" applyFill="1" applyAlignment="1">
      <alignment horizontal="justify" vertical="top"/>
    </xf>
    <xf numFmtId="0" fontId="11" fillId="0" borderId="0" xfId="0" applyFont="1" applyFill="1" applyAlignment="1">
      <alignment horizontal="center" vertical="center" wrapText="1"/>
    </xf>
    <xf numFmtId="0" fontId="19" fillId="0" borderId="0" xfId="0" applyFont="1" applyFill="1" applyAlignment="1">
      <alignment vertical="center" wrapText="1"/>
    </xf>
    <xf numFmtId="9" fontId="19" fillId="0" borderId="0" xfId="1" applyNumberFormat="1" applyFont="1" applyFill="1" applyAlignment="1">
      <alignment horizontal="left" vertical="center" wrapText="1" indent="1"/>
    </xf>
    <xf numFmtId="1" fontId="11" fillId="0" borderId="0" xfId="0" applyNumberFormat="1" applyFont="1" applyFill="1" applyAlignment="1">
      <alignment horizontal="center" vertical="center" wrapText="1"/>
    </xf>
    <xf numFmtId="0" fontId="19" fillId="0" borderId="35" xfId="0" applyFont="1" applyFill="1" applyBorder="1" applyAlignment="1">
      <alignment vertical="center" wrapText="1"/>
    </xf>
    <xf numFmtId="1" fontId="11" fillId="0" borderId="6" xfId="0" applyNumberFormat="1" applyFont="1" applyFill="1" applyBorder="1" applyAlignment="1">
      <alignment horizontal="center" vertical="center" wrapText="1"/>
    </xf>
    <xf numFmtId="0" fontId="8" fillId="0" borderId="31" xfId="0" applyFont="1" applyFill="1" applyBorder="1" applyAlignment="1">
      <alignment horizontal="left" vertical="center" wrapText="1"/>
    </xf>
    <xf numFmtId="0" fontId="24" fillId="0" borderId="31" xfId="0" applyFont="1" applyFill="1" applyBorder="1" applyAlignment="1">
      <alignment horizontal="center" vertical="center" wrapText="1"/>
    </xf>
    <xf numFmtId="0" fontId="24" fillId="0" borderId="49" xfId="0" applyFont="1" applyFill="1" applyBorder="1" applyAlignment="1">
      <alignment horizontal="center" vertical="center" textRotation="90" wrapText="1"/>
    </xf>
    <xf numFmtId="0" fontId="7" fillId="0" borderId="34" xfId="0" applyFont="1" applyFill="1" applyBorder="1" applyAlignment="1">
      <alignment vertical="top" wrapText="1"/>
    </xf>
    <xf numFmtId="0" fontId="8" fillId="0" borderId="11" xfId="0" applyFont="1" applyFill="1" applyBorder="1" applyAlignment="1">
      <alignment horizontal="left" vertical="center" wrapText="1"/>
    </xf>
    <xf numFmtId="0" fontId="1" fillId="0" borderId="53" xfId="0" applyFont="1" applyFill="1" applyBorder="1" applyAlignment="1">
      <alignment horizontal="center" vertical="top" wrapText="1"/>
    </xf>
    <xf numFmtId="0" fontId="1" fillId="0" borderId="28" xfId="0" applyFont="1" applyBorder="1" applyAlignment="1">
      <alignment vertical="center" wrapText="1"/>
    </xf>
    <xf numFmtId="0" fontId="8" fillId="0" borderId="26" xfId="0" applyFont="1" applyFill="1" applyBorder="1" applyAlignment="1">
      <alignment horizontal="left" vertical="center" wrapText="1"/>
    </xf>
    <xf numFmtId="1" fontId="24" fillId="0" borderId="26" xfId="0" applyNumberFormat="1" applyFont="1" applyFill="1" applyBorder="1" applyAlignment="1">
      <alignment horizontal="center" vertical="center" wrapText="1"/>
    </xf>
    <xf numFmtId="0" fontId="1" fillId="0" borderId="36" xfId="0" applyFont="1" applyFill="1" applyBorder="1" applyAlignment="1">
      <alignment horizontal="center" vertical="top" wrapText="1"/>
    </xf>
    <xf numFmtId="0" fontId="24" fillId="0" borderId="30" xfId="0" applyFont="1" applyFill="1" applyBorder="1" applyAlignment="1">
      <alignment horizontal="center" vertical="center" wrapText="1"/>
    </xf>
    <xf numFmtId="0" fontId="25" fillId="0" borderId="49" xfId="0" applyFont="1" applyFill="1" applyBorder="1" applyAlignment="1">
      <alignment vertical="center" wrapText="1"/>
    </xf>
    <xf numFmtId="0" fontId="26" fillId="0" borderId="30" xfId="0" applyFont="1" applyFill="1" applyBorder="1" applyAlignment="1">
      <alignment horizontal="left" vertical="center" wrapText="1"/>
    </xf>
    <xf numFmtId="0" fontId="24" fillId="0" borderId="31" xfId="0" applyFont="1" applyFill="1" applyBorder="1" applyAlignment="1">
      <alignment horizontal="left" vertical="center" wrapText="1"/>
    </xf>
    <xf numFmtId="0" fontId="27" fillId="0" borderId="31" xfId="0" applyFont="1" applyFill="1" applyBorder="1" applyAlignment="1">
      <alignment horizontal="center" vertical="center" wrapText="1"/>
    </xf>
    <xf numFmtId="0" fontId="27" fillId="0" borderId="32" xfId="0" applyFont="1" applyFill="1" applyBorder="1" applyAlignment="1">
      <alignment horizontal="center" vertical="center" textRotation="90" wrapText="1"/>
    </xf>
    <xf numFmtId="0" fontId="9" fillId="0" borderId="25" xfId="0" applyFont="1" applyBorder="1" applyAlignment="1">
      <alignment horizontal="center" vertical="center" wrapText="1"/>
    </xf>
    <xf numFmtId="0" fontId="1" fillId="0" borderId="12" xfId="0" applyFont="1" applyBorder="1" applyAlignment="1">
      <alignment vertical="center" wrapText="1"/>
    </xf>
    <xf numFmtId="0" fontId="26" fillId="0" borderId="10" xfId="0" applyFont="1" applyFill="1" applyBorder="1" applyAlignment="1">
      <alignment vertical="center" wrapText="1"/>
    </xf>
    <xf numFmtId="0" fontId="24" fillId="0" borderId="11" xfId="0" applyFont="1" applyFill="1" applyBorder="1" applyAlignment="1">
      <alignment horizontal="left" vertical="center" wrapText="1"/>
    </xf>
    <xf numFmtId="0" fontId="27" fillId="0" borderId="11" xfId="0" applyFont="1" applyFill="1" applyBorder="1" applyAlignment="1">
      <alignment horizontal="center" vertical="center" wrapText="1"/>
    </xf>
    <xf numFmtId="0" fontId="1" fillId="0" borderId="27" xfId="0" applyFont="1" applyBorder="1" applyAlignment="1">
      <alignment horizontal="left" vertical="center" wrapText="1"/>
    </xf>
    <xf numFmtId="0" fontId="9" fillId="0" borderId="28" xfId="0" applyFont="1" applyBorder="1" applyAlignment="1">
      <alignment vertical="center" wrapText="1"/>
    </xf>
    <xf numFmtId="0" fontId="24" fillId="0" borderId="26" xfId="0" applyFont="1" applyFill="1" applyBorder="1" applyAlignment="1">
      <alignment horizontal="left" vertical="center" wrapText="1"/>
    </xf>
    <xf numFmtId="0" fontId="27" fillId="0" borderId="26" xfId="0" applyFont="1" applyFill="1" applyBorder="1" applyAlignment="1">
      <alignment horizontal="center" vertical="center" wrapText="1"/>
    </xf>
    <xf numFmtId="0" fontId="26" fillId="0" borderId="10" xfId="0" applyNumberFormat="1" applyFont="1" applyFill="1" applyBorder="1" applyAlignment="1">
      <alignment vertical="center" wrapText="1"/>
    </xf>
    <xf numFmtId="0" fontId="1" fillId="0" borderId="17" xfId="0" applyFont="1" applyBorder="1" applyAlignment="1">
      <alignment vertical="center" wrapText="1"/>
    </xf>
    <xf numFmtId="0" fontId="9" fillId="0" borderId="28" xfId="0" applyFont="1" applyBorder="1" applyAlignment="1">
      <alignment horizontal="left" vertical="center" wrapText="1"/>
    </xf>
    <xf numFmtId="0" fontId="9" fillId="0" borderId="10" xfId="0" applyFont="1" applyBorder="1" applyAlignment="1">
      <alignment horizontal="center" vertical="center" wrapText="1"/>
    </xf>
    <xf numFmtId="0" fontId="1" fillId="0" borderId="17" xfId="0" applyFont="1" applyFill="1" applyBorder="1" applyAlignment="1">
      <alignment horizontal="lef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32" fillId="0" borderId="0" xfId="0" applyFont="1" applyAlignment="1"/>
    <xf numFmtId="0" fontId="14" fillId="2" borderId="5"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protection locked="0"/>
    </xf>
    <xf numFmtId="0" fontId="28" fillId="0" borderId="36" xfId="0" applyFont="1" applyFill="1" applyBorder="1" applyAlignment="1">
      <alignment horizontal="center" vertical="center" wrapText="1"/>
    </xf>
    <xf numFmtId="0" fontId="1" fillId="0" borderId="0" xfId="0" applyFont="1" applyAlignment="1">
      <alignment horizontal="left"/>
    </xf>
    <xf numFmtId="0" fontId="1" fillId="0" borderId="11" xfId="0" applyFont="1" applyFill="1" applyBorder="1" applyAlignment="1" applyProtection="1">
      <alignment horizontal="center" vertical="center" wrapText="1"/>
      <protection locked="0"/>
    </xf>
    <xf numFmtId="0" fontId="2" fillId="2" borderId="4" xfId="0" applyFont="1" applyFill="1" applyBorder="1" applyAlignment="1">
      <alignment horizontal="center" vertical="center" wrapText="1"/>
    </xf>
    <xf numFmtId="0" fontId="1" fillId="0" borderId="26"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0" fontId="1" fillId="0" borderId="17" xfId="0" applyFont="1" applyFill="1" applyBorder="1" applyAlignment="1" applyProtection="1">
      <alignment horizontal="center" vertical="center" wrapText="1"/>
      <protection locked="0"/>
    </xf>
    <xf numFmtId="0" fontId="1" fillId="0" borderId="22" xfId="0" applyFont="1" applyFill="1" applyBorder="1" applyAlignment="1" applyProtection="1">
      <alignment horizontal="center" vertical="center" wrapText="1"/>
      <protection locked="0"/>
    </xf>
    <xf numFmtId="0" fontId="1" fillId="0" borderId="45" xfId="0" applyFont="1" applyFill="1" applyBorder="1" applyAlignment="1" applyProtection="1">
      <alignment horizontal="center" vertical="center" wrapText="1"/>
      <protection locked="0"/>
    </xf>
    <xf numFmtId="0" fontId="2" fillId="2" borderId="26"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9" fillId="0" borderId="13"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7" fillId="2" borderId="38" xfId="0" applyFont="1" applyFill="1" applyBorder="1" applyAlignment="1">
      <alignment horizontal="center" vertical="center" wrapText="1"/>
    </xf>
    <xf numFmtId="0" fontId="6" fillId="0" borderId="0" xfId="0" applyFont="1" applyAlignment="1">
      <alignment horizontal="left"/>
    </xf>
    <xf numFmtId="0" fontId="26" fillId="0" borderId="30" xfId="0" applyFont="1" applyFill="1" applyBorder="1" applyAlignment="1">
      <alignment horizontal="left" vertical="top" wrapText="1"/>
    </xf>
    <xf numFmtId="1" fontId="24" fillId="0" borderId="11" xfId="0" applyNumberFormat="1" applyFont="1" applyFill="1" applyBorder="1" applyAlignment="1">
      <alignment horizontal="center" vertical="center" wrapText="1"/>
    </xf>
    <xf numFmtId="0" fontId="11" fillId="0" borderId="27" xfId="0" applyFont="1" applyBorder="1" applyAlignment="1">
      <alignment horizontal="left" vertical="center" wrapText="1"/>
    </xf>
    <xf numFmtId="0" fontId="11" fillId="0" borderId="25" xfId="0" applyFont="1" applyBorder="1" applyAlignment="1">
      <alignment horizontal="center" vertical="center" wrapText="1"/>
    </xf>
    <xf numFmtId="0" fontId="27" fillId="0" borderId="42" xfId="0" applyFont="1" applyFill="1" applyBorder="1" applyAlignment="1">
      <alignment vertical="center" textRotation="90" wrapText="1"/>
    </xf>
    <xf numFmtId="0" fontId="27" fillId="0" borderId="41" xfId="0" applyFont="1" applyFill="1" applyBorder="1" applyAlignment="1">
      <alignment vertical="center" textRotation="90" wrapText="1"/>
    </xf>
    <xf numFmtId="0" fontId="27" fillId="0" borderId="2" xfId="0" applyFont="1" applyFill="1" applyBorder="1" applyAlignment="1">
      <alignment vertical="center" textRotation="90" wrapText="1"/>
    </xf>
    <xf numFmtId="0" fontId="1" fillId="0" borderId="34" xfId="0" applyFont="1" applyFill="1" applyBorder="1" applyAlignment="1" applyProtection="1">
      <alignment horizontal="right" vertical="center" wrapText="1"/>
      <protection locked="0"/>
    </xf>
    <xf numFmtId="0" fontId="1" fillId="0" borderId="33" xfId="0" applyFont="1" applyFill="1" applyBorder="1" applyAlignment="1" applyProtection="1">
      <alignment horizontal="right" vertical="center" wrapText="1"/>
      <protection locked="0"/>
    </xf>
    <xf numFmtId="0" fontId="2" fillId="0" borderId="1" xfId="0" applyFont="1" applyBorder="1" applyAlignment="1">
      <alignment horizontal="center" vertical="center"/>
    </xf>
    <xf numFmtId="0" fontId="8" fillId="0" borderId="33" xfId="0" applyFont="1" applyBorder="1" applyAlignment="1">
      <alignment horizontal="center" vertical="center" textRotation="90" wrapText="1"/>
    </xf>
    <xf numFmtId="0" fontId="9" fillId="0" borderId="56" xfId="0" applyFont="1" applyFill="1" applyBorder="1" applyAlignment="1" applyProtection="1">
      <alignment horizontal="center" vertical="center" wrapText="1"/>
      <protection locked="0"/>
    </xf>
    <xf numFmtId="0" fontId="1" fillId="0" borderId="11" xfId="0" applyFont="1" applyFill="1" applyBorder="1" applyAlignment="1">
      <alignment horizontal="left" vertical="center" wrapText="1"/>
    </xf>
    <xf numFmtId="0" fontId="1" fillId="0" borderId="31" xfId="0" applyFont="1" applyFill="1" applyBorder="1" applyAlignment="1">
      <alignment vertical="center" wrapText="1"/>
    </xf>
    <xf numFmtId="0" fontId="26" fillId="0" borderId="17" xfId="0" applyFont="1" applyBorder="1" applyAlignment="1">
      <alignment vertical="center" wrapText="1"/>
    </xf>
    <xf numFmtId="0" fontId="3" fillId="0" borderId="0" xfId="0" applyFont="1" applyAlignment="1">
      <alignment horizontal="left"/>
    </xf>
    <xf numFmtId="0" fontId="9" fillId="0" borderId="0" xfId="0" applyFont="1" applyAlignment="1">
      <alignment horizontal="left" vertical="center" wrapText="1"/>
    </xf>
    <xf numFmtId="0" fontId="4" fillId="0" borderId="0" xfId="0" applyFont="1" applyAlignment="1">
      <alignment horizontal="left"/>
    </xf>
    <xf numFmtId="0" fontId="31" fillId="0" borderId="33" xfId="0" applyFont="1" applyFill="1" applyBorder="1" applyAlignment="1">
      <alignment horizontal="center" vertical="center"/>
    </xf>
    <xf numFmtId="0" fontId="20" fillId="0" borderId="29" xfId="0" applyFont="1" applyFill="1" applyBorder="1" applyAlignment="1">
      <alignment horizontal="center" vertical="center" textRotation="90" wrapText="1"/>
    </xf>
    <xf numFmtId="0" fontId="20" fillId="0" borderId="14" xfId="0" applyFont="1" applyFill="1" applyBorder="1" applyAlignment="1">
      <alignment horizontal="center" vertical="center" textRotation="90" wrapText="1"/>
    </xf>
    <xf numFmtId="0" fontId="8" fillId="0" borderId="26"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42"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2" xfId="0" applyFont="1" applyFill="1" applyBorder="1" applyAlignment="1">
      <alignment horizontal="center" vertical="center"/>
    </xf>
    <xf numFmtId="0" fontId="28" fillId="0" borderId="36"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7" fillId="0" borderId="29" xfId="0" applyFont="1" applyFill="1" applyBorder="1" applyAlignment="1">
      <alignment horizontal="center" vertical="center" textRotation="90" wrapText="1"/>
    </xf>
    <xf numFmtId="0" fontId="27" fillId="0" borderId="23" xfId="0" applyFont="1" applyFill="1" applyBorder="1" applyAlignment="1">
      <alignment horizontal="center" vertical="center" textRotation="90" wrapText="1"/>
    </xf>
    <xf numFmtId="0" fontId="11" fillId="0" borderId="54"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9" fillId="0" borderId="0" xfId="0" applyFont="1" applyFill="1" applyAlignment="1">
      <alignment horizontal="left"/>
    </xf>
    <xf numFmtId="0" fontId="26" fillId="0" borderId="8" xfId="0" applyFont="1" applyFill="1" applyBorder="1" applyAlignment="1">
      <alignment horizontal="center" vertical="center" textRotation="90"/>
    </xf>
    <xf numFmtId="0" fontId="26" fillId="0" borderId="52" xfId="0" applyFont="1" applyFill="1" applyBorder="1" applyAlignment="1">
      <alignment horizontal="center" vertical="center" textRotation="90"/>
    </xf>
    <xf numFmtId="0" fontId="1" fillId="0" borderId="55" xfId="0" applyFont="1" applyBorder="1" applyAlignment="1">
      <alignment horizontal="center" vertical="center" textRotation="90" wrapText="1"/>
    </xf>
    <xf numFmtId="0" fontId="1" fillId="0" borderId="56" xfId="0" applyFont="1" applyBorder="1" applyAlignment="1">
      <alignment horizontal="center" vertical="center" textRotation="90" wrapText="1"/>
    </xf>
    <xf numFmtId="0" fontId="11" fillId="0" borderId="5" xfId="0" applyFont="1" applyFill="1" applyBorder="1" applyAlignment="1">
      <alignment horizontal="right" vertical="center" wrapText="1" indent="1"/>
    </xf>
    <xf numFmtId="0" fontId="11" fillId="0" borderId="4" xfId="0" applyFont="1" applyFill="1" applyBorder="1" applyAlignment="1">
      <alignment horizontal="right" vertical="center" wrapText="1" indent="1"/>
    </xf>
    <xf numFmtId="0" fontId="24" fillId="0" borderId="35" xfId="0" applyFont="1" applyFill="1" applyBorder="1" applyAlignment="1">
      <alignment horizontal="center" vertical="center" textRotation="90" wrapText="1"/>
    </xf>
    <xf numFmtId="0" fontId="24" fillId="0" borderId="51" xfId="0" applyFont="1" applyFill="1" applyBorder="1" applyAlignment="1">
      <alignment horizontal="center" vertical="center" textRotation="90" wrapText="1"/>
    </xf>
    <xf numFmtId="0" fontId="11" fillId="0" borderId="29" xfId="0" applyFont="1" applyBorder="1" applyAlignment="1">
      <alignment horizontal="left" vertical="center" wrapText="1"/>
    </xf>
    <xf numFmtId="0" fontId="9" fillId="0" borderId="19" xfId="0" applyFont="1" applyBorder="1" applyAlignment="1">
      <alignment horizontal="left" vertical="center" wrapText="1"/>
    </xf>
    <xf numFmtId="0" fontId="9" fillId="0" borderId="14" xfId="0" applyFont="1" applyBorder="1" applyAlignment="1">
      <alignment horizontal="left" vertical="center" wrapText="1"/>
    </xf>
    <xf numFmtId="0" fontId="9" fillId="0" borderId="42" xfId="0" applyFont="1" applyFill="1" applyBorder="1" applyAlignment="1">
      <alignment horizontal="right" vertical="center" wrapText="1" indent="1"/>
    </xf>
    <xf numFmtId="0" fontId="9" fillId="0" borderId="5" xfId="0" applyFont="1" applyFill="1" applyBorder="1" applyAlignment="1">
      <alignment horizontal="right" vertical="center" wrapText="1" indent="1"/>
    </xf>
    <xf numFmtId="0" fontId="9" fillId="0" borderId="4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8" xfId="0" applyFont="1" applyFill="1" applyBorder="1" applyAlignment="1">
      <alignment horizontal="center" vertical="center" textRotation="90" wrapText="1"/>
    </xf>
    <xf numFmtId="0" fontId="2" fillId="0" borderId="52"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6" fillId="0" borderId="0" xfId="0" applyFont="1" applyAlignment="1">
      <alignment horizontal="center" vertical="center"/>
    </xf>
    <xf numFmtId="0" fontId="6" fillId="0" borderId="0" xfId="0" applyFont="1" applyAlignment="1">
      <alignment horizontal="center"/>
    </xf>
    <xf numFmtId="0" fontId="9" fillId="0" borderId="0" xfId="0" applyFont="1" applyAlignment="1">
      <alignment horizontal="left" vertical="center" wrapText="1"/>
    </xf>
    <xf numFmtId="0" fontId="6" fillId="0" borderId="26"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4" fillId="0" borderId="0" xfId="0" applyFont="1" applyAlignment="1">
      <alignment horizontal="left"/>
    </xf>
    <xf numFmtId="0" fontId="23" fillId="0" borderId="0" xfId="0" applyFont="1" applyAlignment="1">
      <alignment horizontal="center" vertical="center"/>
    </xf>
    <xf numFmtId="0" fontId="2" fillId="2" borderId="27"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15" fillId="2" borderId="8" xfId="0" applyFont="1" applyFill="1" applyBorder="1" applyAlignment="1">
      <alignment horizontal="center" vertical="center"/>
    </xf>
    <xf numFmtId="0" fontId="13" fillId="2" borderId="1" xfId="0" applyFont="1" applyFill="1" applyBorder="1" applyAlignment="1">
      <alignment horizontal="center" vertical="center"/>
    </xf>
    <xf numFmtId="0" fontId="22" fillId="0" borderId="0" xfId="0" applyFont="1" applyAlignment="1">
      <alignment horizontal="center"/>
    </xf>
    <xf numFmtId="0" fontId="23" fillId="0" borderId="0" xfId="0" applyFont="1" applyAlignment="1">
      <alignment horizontal="center"/>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23" fillId="0" borderId="0" xfId="0" applyFont="1" applyFill="1" applyAlignment="1">
      <alignment horizontal="left" vertical="center" wrapText="1"/>
    </xf>
    <xf numFmtId="0" fontId="3" fillId="0" borderId="0" xfId="0" applyFont="1" applyAlignment="1">
      <alignment horizontal="left"/>
    </xf>
    <xf numFmtId="0" fontId="6" fillId="0" borderId="0" xfId="0" applyFont="1" applyAlignment="1">
      <alignment horizontal="left"/>
    </xf>
    <xf numFmtId="0" fontId="6" fillId="0" borderId="11"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2" borderId="29" xfId="0" applyFont="1" applyFill="1" applyBorder="1" applyAlignment="1">
      <alignment horizontal="center" vertical="center" textRotation="90" wrapText="1"/>
    </xf>
    <xf numFmtId="0" fontId="8" fillId="2" borderId="19" xfId="0" applyFont="1" applyFill="1" applyBorder="1" applyAlignment="1">
      <alignment horizontal="center" vertical="center" textRotation="90" wrapText="1"/>
    </xf>
    <xf numFmtId="0" fontId="8" fillId="2" borderId="14" xfId="0" applyFont="1" applyFill="1" applyBorder="1" applyAlignment="1">
      <alignment horizontal="center" vertical="center" textRotation="90" wrapText="1"/>
    </xf>
    <xf numFmtId="0" fontId="6" fillId="0" borderId="48" xfId="0" applyFont="1" applyFill="1" applyBorder="1" applyAlignment="1">
      <alignment horizontal="left" vertical="center" wrapText="1"/>
    </xf>
    <xf numFmtId="0" fontId="6" fillId="0" borderId="47" xfId="0" applyFont="1" applyFill="1" applyBorder="1" applyAlignment="1">
      <alignment horizontal="left" vertical="center" wrapText="1"/>
    </xf>
    <xf numFmtId="0" fontId="7" fillId="0" borderId="0" xfId="0" applyFont="1" applyAlignment="1">
      <alignment horizontal="left"/>
    </xf>
    <xf numFmtId="0" fontId="29" fillId="0" borderId="0" xfId="0" applyFont="1"/>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3" fillId="0" borderId="0" xfId="0" applyFont="1" applyAlignment="1">
      <alignment horizontal="left" vertical="center"/>
    </xf>
    <xf numFmtId="0" fontId="6" fillId="0" borderId="21"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1" fillId="0" borderId="17" xfId="0" applyFont="1" applyFill="1" applyBorder="1" applyAlignment="1">
      <alignment vertical="center" wrapText="1"/>
    </xf>
    <xf numFmtId="0" fontId="1" fillId="0" borderId="48" xfId="0" applyFont="1" applyFill="1" applyBorder="1" applyAlignment="1">
      <alignment vertical="center" wrapText="1"/>
    </xf>
    <xf numFmtId="0" fontId="1" fillId="0" borderId="47" xfId="0" applyFont="1" applyFill="1" applyBorder="1" applyAlignment="1">
      <alignment vertical="center" wrapText="1"/>
    </xf>
    <xf numFmtId="0" fontId="1" fillId="0" borderId="22" xfId="0" applyFont="1" applyFill="1" applyBorder="1" applyAlignment="1">
      <alignment vertical="center" wrapText="1"/>
    </xf>
    <xf numFmtId="0" fontId="1" fillId="0" borderId="20" xfId="0" applyFont="1" applyFill="1" applyBorder="1" applyAlignment="1">
      <alignment vertical="center" wrapText="1"/>
    </xf>
    <xf numFmtId="0" fontId="17" fillId="2" borderId="14"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6" fillId="0" borderId="0" xfId="0" applyFont="1" applyAlignment="1">
      <alignment horizontal="left" vertical="top"/>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44" xfId="0" applyFont="1" applyFill="1" applyBorder="1" applyAlignment="1">
      <alignment horizontal="left" vertical="center" wrapText="1"/>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19" fillId="0" borderId="0" xfId="0" applyFont="1" applyAlignment="1">
      <alignment horizontal="left"/>
    </xf>
    <xf numFmtId="0" fontId="6" fillId="0" borderId="35" xfId="0" applyFont="1" applyBorder="1" applyAlignment="1">
      <alignment horizontal="left"/>
    </xf>
    <xf numFmtId="0" fontId="9" fillId="2" borderId="7"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6" xfId="0" applyFont="1" applyFill="1" applyBorder="1" applyAlignment="1">
      <alignment horizontal="left" vertical="center" wrapText="1"/>
    </xf>
    <xf numFmtId="0" fontId="8" fillId="0" borderId="0" xfId="0" applyFont="1" applyBorder="1" applyAlignment="1">
      <alignment horizontal="center" vertical="center" textRotation="90" wrapText="1"/>
    </xf>
    <xf numFmtId="0" fontId="6" fillId="0" borderId="33"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1" fillId="0" borderId="0" xfId="0" applyFont="1" applyAlignment="1">
      <alignment horizontal="center" vertical="center"/>
    </xf>
    <xf numFmtId="0" fontId="19" fillId="0" borderId="0" xfId="0" applyFont="1" applyAlignment="1">
      <alignment horizontal="center"/>
    </xf>
    <xf numFmtId="0" fontId="22" fillId="0" borderId="0" xfId="0" applyFont="1" applyAlignment="1">
      <alignment horizontal="left"/>
    </xf>
    <xf numFmtId="0" fontId="19" fillId="0" borderId="0" xfId="0" applyFont="1"/>
    <xf numFmtId="0" fontId="23" fillId="0" borderId="0" xfId="0" applyFont="1"/>
    <xf numFmtId="0" fontId="3" fillId="0" borderId="0" xfId="0" applyFont="1" applyAlignment="1">
      <alignment vertical="center"/>
    </xf>
    <xf numFmtId="0" fontId="19" fillId="0" borderId="0" xfId="0" applyFont="1" applyAlignment="1">
      <alignment horizontal="right" indent="1"/>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vertical="center"/>
    </xf>
    <xf numFmtId="0" fontId="36" fillId="0" borderId="0" xfId="0" applyFont="1"/>
    <xf numFmtId="0" fontId="22" fillId="0" borderId="0" xfId="0" applyFont="1"/>
    <xf numFmtId="0" fontId="37" fillId="0" borderId="0" xfId="0" applyFont="1"/>
    <xf numFmtId="0" fontId="6" fillId="0" borderId="0" xfId="0" applyFont="1"/>
    <xf numFmtId="0" fontId="10" fillId="0" borderId="0" xfId="0" applyFont="1" applyAlignment="1">
      <alignment horizontal="left" wrapText="1"/>
    </xf>
    <xf numFmtId="0" fontId="38" fillId="0" borderId="0" xfId="0" applyFont="1" applyAlignment="1">
      <alignment horizontal="left"/>
    </xf>
    <xf numFmtId="0" fontId="0" fillId="0" borderId="0" xfId="0" applyAlignment="1">
      <alignment horizontal="left"/>
    </xf>
    <xf numFmtId="0" fontId="6" fillId="0" borderId="0" xfId="0" applyFont="1"/>
    <xf numFmtId="0" fontId="3" fillId="0" borderId="0" xfId="0" applyFont="1"/>
    <xf numFmtId="0" fontId="39" fillId="0" borderId="0" xfId="0" applyFont="1" applyAlignment="1">
      <alignment wrapText="1"/>
    </xf>
    <xf numFmtId="0" fontId="39" fillId="0" borderId="0" xfId="0" applyFont="1"/>
    <xf numFmtId="0" fontId="40" fillId="0" borderId="0" xfId="0" applyFont="1"/>
    <xf numFmtId="0" fontId="3" fillId="0" borderId="0" xfId="0" applyFont="1" applyAlignment="1">
      <alignment vertical="top"/>
    </xf>
    <xf numFmtId="0" fontId="4" fillId="0" borderId="0" xfId="0" applyFont="1" applyAlignment="1">
      <alignment horizontal="left" vertical="top"/>
    </xf>
    <xf numFmtId="0" fontId="4" fillId="0" borderId="0" xfId="0" applyFont="1"/>
    <xf numFmtId="0" fontId="1" fillId="0" borderId="0" xfId="0" applyFont="1" applyAlignment="1">
      <alignment wrapText="1"/>
    </xf>
    <xf numFmtId="0" fontId="4" fillId="0" borderId="0" xfId="0" applyFont="1" applyAlignment="1">
      <alignment horizontal="left" wrapText="1"/>
    </xf>
    <xf numFmtId="0" fontId="39" fillId="0" borderId="0" xfId="0" applyFont="1"/>
    <xf numFmtId="0" fontId="11" fillId="0" borderId="0" xfId="0" applyFont="1" applyAlignment="1">
      <alignment horizontal="center" vertical="center"/>
    </xf>
    <xf numFmtId="0" fontId="11" fillId="3" borderId="36"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15"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13" fillId="3" borderId="1" xfId="0" applyFont="1" applyFill="1" applyBorder="1" applyAlignment="1">
      <alignment horizontal="center" vertical="center"/>
    </xf>
    <xf numFmtId="0" fontId="11" fillId="0" borderId="0" xfId="0" applyFont="1" applyAlignment="1">
      <alignment horizontal="center" vertical="center" wrapText="1"/>
    </xf>
    <xf numFmtId="0" fontId="8" fillId="3" borderId="29" xfId="0" applyFont="1" applyFill="1" applyBorder="1" applyAlignment="1">
      <alignment horizontal="center" vertical="center" textRotation="90" wrapText="1"/>
    </xf>
    <xf numFmtId="0" fontId="6" fillId="0" borderId="26" xfId="0" applyFont="1" applyBorder="1" applyAlignment="1">
      <alignment horizontal="left" vertical="center" wrapText="1"/>
    </xf>
    <xf numFmtId="0" fontId="6" fillId="0" borderId="28" xfId="0" applyFont="1" applyBorder="1" applyAlignment="1">
      <alignment horizontal="left" vertical="center" wrapText="1"/>
    </xf>
    <xf numFmtId="0" fontId="1" fillId="0" borderId="27" xfId="0" applyFont="1" applyBorder="1" applyAlignment="1" applyProtection="1">
      <alignment horizontal="center" vertical="center" wrapText="1"/>
      <protection locked="0"/>
    </xf>
    <xf numFmtId="0" fontId="1" fillId="0" borderId="57"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8" fillId="3" borderId="19" xfId="0" applyFont="1" applyFill="1" applyBorder="1" applyAlignment="1">
      <alignment horizontal="center" vertical="center" textRotation="90" wrapText="1"/>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1" fillId="0" borderId="2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6" fillId="0" borderId="48" xfId="0" applyFont="1" applyBorder="1" applyAlignment="1">
      <alignment horizontal="left" vertical="center" wrapText="1"/>
    </xf>
    <xf numFmtId="0" fontId="6" fillId="0" borderId="47" xfId="0" applyFont="1" applyBorder="1" applyAlignment="1">
      <alignment horizontal="left" vertical="center" wrapText="1"/>
    </xf>
    <xf numFmtId="0" fontId="18" fillId="0" borderId="11"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8" fillId="3" borderId="14" xfId="0" applyFont="1" applyFill="1" applyBorder="1" applyAlignment="1">
      <alignment horizontal="center" vertical="center" textRotation="90" wrapText="1"/>
    </xf>
    <xf numFmtId="0" fontId="1" fillId="0" borderId="31"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2" fillId="3" borderId="42" xfId="0" applyFont="1" applyFill="1" applyBorder="1" applyAlignment="1">
      <alignment horizontal="right" vertical="center" wrapText="1" indent="1"/>
    </xf>
    <xf numFmtId="0" fontId="2" fillId="3" borderId="41" xfId="0" applyFont="1" applyFill="1" applyBorder="1" applyAlignment="1">
      <alignment horizontal="right" vertical="center" wrapText="1" indent="1"/>
    </xf>
    <xf numFmtId="0" fontId="2" fillId="3" borderId="2" xfId="0" applyFont="1" applyFill="1" applyBorder="1" applyAlignment="1">
      <alignment horizontal="right" vertical="center" wrapText="1" inden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0" xfId="0" applyFont="1"/>
    <xf numFmtId="0" fontId="2" fillId="3" borderId="40" xfId="0" applyFont="1" applyFill="1" applyBorder="1" applyAlignment="1">
      <alignment horizontal="center" vertical="center"/>
    </xf>
    <xf numFmtId="0" fontId="1" fillId="0" borderId="22" xfId="0" applyFont="1" applyBorder="1" applyAlignment="1">
      <alignment vertical="center" wrapText="1"/>
    </xf>
    <xf numFmtId="0" fontId="1" fillId="0" borderId="20" xfId="0" applyFont="1" applyBorder="1" applyAlignment="1">
      <alignment vertical="center" wrapText="1"/>
    </xf>
    <xf numFmtId="0" fontId="1" fillId="0" borderId="22" xfId="0" applyFont="1" applyBorder="1" applyAlignment="1" applyProtection="1">
      <alignment horizontal="center" vertical="center" wrapText="1"/>
      <protection locked="0"/>
    </xf>
    <xf numFmtId="0" fontId="1" fillId="0" borderId="17" xfId="0" applyFont="1" applyBorder="1" applyAlignment="1">
      <alignment vertical="center" wrapText="1"/>
    </xf>
    <xf numFmtId="0" fontId="1" fillId="0" borderId="48" xfId="0" applyFont="1" applyBorder="1" applyAlignment="1">
      <alignment vertical="center" wrapText="1"/>
    </xf>
    <xf numFmtId="0" fontId="1" fillId="0" borderId="47" xfId="0" applyFont="1" applyBorder="1" applyAlignment="1">
      <alignmen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1" fillId="0" borderId="44" xfId="0" applyFont="1" applyBorder="1" applyAlignment="1">
      <alignment horizontal="left" vertical="center" wrapText="1"/>
    </xf>
    <xf numFmtId="0" fontId="1" fillId="0" borderId="14"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9" fillId="3" borderId="7"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0" borderId="0" xfId="0" applyFont="1"/>
    <xf numFmtId="0" fontId="17" fillId="3" borderId="14" xfId="0" applyFont="1" applyFill="1" applyBorder="1" applyAlignment="1">
      <alignment horizontal="left" vertical="center" wrapText="1" indent="1"/>
    </xf>
    <xf numFmtId="0" fontId="17" fillId="3" borderId="38" xfId="0" applyFont="1" applyFill="1" applyBorder="1" applyAlignment="1">
      <alignment horizontal="left" vertical="center" wrapText="1" indent="1"/>
    </xf>
    <xf numFmtId="0" fontId="17" fillId="3" borderId="39" xfId="0" applyFont="1" applyFill="1" applyBorder="1" applyAlignment="1">
      <alignment horizontal="left" vertical="center" wrapText="1" indent="1"/>
    </xf>
    <xf numFmtId="0" fontId="17" fillId="3" borderId="14"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25"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9" xfId="0" applyFont="1" applyFill="1" applyBorder="1" applyAlignment="1">
      <alignment horizontal="center" vertical="center" textRotation="90" wrapText="1"/>
    </xf>
    <xf numFmtId="0" fontId="2" fillId="0" borderId="58" xfId="0" applyFont="1" applyBorder="1" applyAlignment="1">
      <alignment horizontal="left" vertical="center" wrapText="1"/>
    </xf>
    <xf numFmtId="0" fontId="1" fillId="0" borderId="28" xfId="0" applyFont="1" applyBorder="1" applyAlignment="1" applyProtection="1">
      <alignment horizontal="center" vertical="center" wrapText="1"/>
      <protection locked="0"/>
    </xf>
    <xf numFmtId="0" fontId="1" fillId="0" borderId="59" xfId="0" applyFont="1" applyBorder="1" applyAlignment="1" applyProtection="1">
      <alignment horizontal="center" vertical="center" wrapText="1"/>
      <protection locked="0"/>
    </xf>
    <xf numFmtId="0" fontId="2" fillId="0" borderId="24" xfId="0" applyFont="1" applyBorder="1" applyAlignment="1">
      <alignment horizontal="center" vertical="center"/>
    </xf>
    <xf numFmtId="0" fontId="9" fillId="3" borderId="19" xfId="0" applyFont="1" applyFill="1" applyBorder="1" applyAlignment="1">
      <alignment horizontal="center" vertical="center" textRotation="90" wrapText="1"/>
    </xf>
    <xf numFmtId="0" fontId="2" fillId="0" borderId="18" xfId="0" applyFont="1" applyBorder="1" applyAlignment="1">
      <alignment horizontal="left" vertical="center" wrapText="1"/>
    </xf>
    <xf numFmtId="0" fontId="1" fillId="0" borderId="17"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6" fillId="0" borderId="21" xfId="0" applyFont="1" applyBorder="1" applyAlignment="1">
      <alignment horizontal="left" vertical="center" wrapText="1"/>
    </xf>
    <xf numFmtId="0" fontId="6" fillId="0" borderId="20" xfId="0" applyFont="1" applyBorder="1" applyAlignment="1">
      <alignment horizontal="left" vertical="center" wrapText="1"/>
    </xf>
    <xf numFmtId="0" fontId="2" fillId="0" borderId="9" xfId="0" applyFont="1" applyBorder="1" applyAlignment="1">
      <alignment horizontal="center" vertical="center"/>
    </xf>
    <xf numFmtId="0" fontId="0" fillId="0" borderId="48" xfId="0" applyBorder="1" applyAlignment="1">
      <alignment horizontal="left" vertical="center" wrapText="1"/>
    </xf>
    <xf numFmtId="0" fontId="0" fillId="0" borderId="47" xfId="0" applyBorder="1" applyAlignment="1">
      <alignment horizontal="left"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44" xfId="0" applyFont="1" applyBorder="1" applyAlignment="1">
      <alignment horizontal="left" vertical="center" wrapText="1"/>
    </xf>
    <xf numFmtId="0" fontId="9" fillId="0" borderId="11"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9" fillId="3" borderId="3" xfId="0" applyFont="1" applyFill="1" applyBorder="1" applyAlignment="1">
      <alignment horizontal="right" vertical="center" wrapText="1"/>
    </xf>
    <xf numFmtId="0" fontId="0" fillId="0" borderId="41" xfId="0" applyBorder="1" applyAlignment="1">
      <alignment horizontal="right" vertical="center" wrapText="1"/>
    </xf>
    <xf numFmtId="0" fontId="0" fillId="0" borderId="2" xfId="0" applyBorder="1" applyAlignment="1">
      <alignment horizontal="right" vertical="center" wrapText="1"/>
    </xf>
    <xf numFmtId="0" fontId="9" fillId="3" borderId="5"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0" fontId="9" fillId="3" borderId="14" xfId="0" applyFont="1" applyFill="1" applyBorder="1" applyAlignment="1">
      <alignment horizontal="center" vertical="center" textRotation="90" wrapText="1"/>
    </xf>
    <xf numFmtId="0" fontId="42" fillId="0" borderId="3" xfId="0" applyFont="1" applyBorder="1" applyAlignment="1">
      <alignment horizontal="right" vertical="center" wrapText="1"/>
    </xf>
    <xf numFmtId="0" fontId="0" fillId="0" borderId="5" xfId="0" applyBorder="1" applyAlignment="1">
      <alignment horizontal="right" vertical="center" wrapText="1"/>
    </xf>
    <xf numFmtId="0" fontId="9" fillId="3" borderId="36" xfId="0" applyFont="1" applyFill="1" applyBorder="1" applyAlignment="1">
      <alignment horizontal="right" vertical="center" wrapText="1"/>
    </xf>
    <xf numFmtId="0" fontId="0" fillId="0" borderId="35" xfId="0" applyBorder="1"/>
    <xf numFmtId="0" fontId="2" fillId="3" borderId="8" xfId="0" applyFont="1" applyFill="1" applyBorder="1" applyAlignment="1">
      <alignment horizontal="center" vertical="center"/>
    </xf>
    <xf numFmtId="0" fontId="9" fillId="3" borderId="0" xfId="0" applyFont="1" applyFill="1" applyAlignment="1">
      <alignment horizontal="right" vertical="center" wrapText="1"/>
    </xf>
    <xf numFmtId="0" fontId="19" fillId="0" borderId="0" xfId="0" applyFont="1"/>
    <xf numFmtId="0" fontId="0" fillId="0" borderId="0" xfId="0"/>
    <xf numFmtId="0" fontId="2" fillId="3" borderId="1" xfId="0" applyFont="1" applyFill="1" applyBorder="1" applyAlignment="1">
      <alignment horizontal="center" vertical="center"/>
    </xf>
    <xf numFmtId="0" fontId="43" fillId="0" borderId="0" xfId="0" applyFont="1"/>
  </cellXfs>
  <cellStyles count="2">
    <cellStyle name="Normal" xfId="0" builtinId="0"/>
    <cellStyle name="Процент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2824-7744-417D-8845-1231091D4A3C}">
  <dimension ref="A1:AD54"/>
  <sheetViews>
    <sheetView tabSelected="1" topLeftCell="A10" workbookViewId="0">
      <selection activeCell="M52" sqref="M52"/>
    </sheetView>
  </sheetViews>
  <sheetFormatPr defaultColWidth="9.08984375" defaultRowHeight="16.5" x14ac:dyDescent="0.35"/>
  <cols>
    <col min="1" max="1" width="4.453125" style="3" customWidth="1"/>
    <col min="2" max="2" width="12" style="1" customWidth="1"/>
    <col min="3" max="3" width="57.90625" style="1" customWidth="1"/>
    <col min="4" max="4" width="15.6328125" style="1" customWidth="1"/>
    <col min="5" max="18" width="4.36328125" style="1" customWidth="1"/>
    <col min="19" max="19" width="4.6328125" style="1" customWidth="1"/>
    <col min="20" max="21" width="4.36328125" style="1" customWidth="1"/>
    <col min="22" max="22" width="6.54296875" style="1" customWidth="1"/>
    <col min="23" max="23" width="8.453125" style="1" customWidth="1"/>
    <col min="24" max="24" width="7.90625" style="1" hidden="1" customWidth="1"/>
    <col min="25" max="25" width="6.90625" style="2" hidden="1" customWidth="1"/>
    <col min="26" max="256" width="9.08984375" style="1"/>
    <col min="257" max="257" width="4.453125" style="1" customWidth="1"/>
    <col min="258" max="258" width="12" style="1" customWidth="1"/>
    <col min="259" max="259" width="57.90625" style="1" customWidth="1"/>
    <col min="260" max="260" width="15.6328125" style="1" customWidth="1"/>
    <col min="261" max="274" width="4.36328125" style="1" customWidth="1"/>
    <col min="275" max="275" width="4.6328125" style="1" customWidth="1"/>
    <col min="276" max="277" width="4.36328125" style="1" customWidth="1"/>
    <col min="278" max="278" width="6.54296875" style="1" customWidth="1"/>
    <col min="279" max="279" width="8.453125" style="1" customWidth="1"/>
    <col min="280" max="281" width="0" style="1" hidden="1" customWidth="1"/>
    <col min="282" max="512" width="9.08984375" style="1"/>
    <col min="513" max="513" width="4.453125" style="1" customWidth="1"/>
    <col min="514" max="514" width="12" style="1" customWidth="1"/>
    <col min="515" max="515" width="57.90625" style="1" customWidth="1"/>
    <col min="516" max="516" width="15.6328125" style="1" customWidth="1"/>
    <col min="517" max="530" width="4.36328125" style="1" customWidth="1"/>
    <col min="531" max="531" width="4.6328125" style="1" customWidth="1"/>
    <col min="532" max="533" width="4.36328125" style="1" customWidth="1"/>
    <col min="534" max="534" width="6.54296875" style="1" customWidth="1"/>
    <col min="535" max="535" width="8.453125" style="1" customWidth="1"/>
    <col min="536" max="537" width="0" style="1" hidden="1" customWidth="1"/>
    <col min="538" max="768" width="9.08984375" style="1"/>
    <col min="769" max="769" width="4.453125" style="1" customWidth="1"/>
    <col min="770" max="770" width="12" style="1" customWidth="1"/>
    <col min="771" max="771" width="57.90625" style="1" customWidth="1"/>
    <col min="772" max="772" width="15.6328125" style="1" customWidth="1"/>
    <col min="773" max="786" width="4.36328125" style="1" customWidth="1"/>
    <col min="787" max="787" width="4.6328125" style="1" customWidth="1"/>
    <col min="788" max="789" width="4.36328125" style="1" customWidth="1"/>
    <col min="790" max="790" width="6.54296875" style="1" customWidth="1"/>
    <col min="791" max="791" width="8.453125" style="1" customWidth="1"/>
    <col min="792" max="793" width="0" style="1" hidden="1" customWidth="1"/>
    <col min="794" max="1024" width="9.08984375" style="1"/>
    <col min="1025" max="1025" width="4.453125" style="1" customWidth="1"/>
    <col min="1026" max="1026" width="12" style="1" customWidth="1"/>
    <col min="1027" max="1027" width="57.90625" style="1" customWidth="1"/>
    <col min="1028" max="1028" width="15.6328125" style="1" customWidth="1"/>
    <col min="1029" max="1042" width="4.36328125" style="1" customWidth="1"/>
    <col min="1043" max="1043" width="4.6328125" style="1" customWidth="1"/>
    <col min="1044" max="1045" width="4.36328125" style="1" customWidth="1"/>
    <col min="1046" max="1046" width="6.54296875" style="1" customWidth="1"/>
    <col min="1047" max="1047" width="8.453125" style="1" customWidth="1"/>
    <col min="1048" max="1049" width="0" style="1" hidden="1" customWidth="1"/>
    <col min="1050" max="1280" width="9.08984375" style="1"/>
    <col min="1281" max="1281" width="4.453125" style="1" customWidth="1"/>
    <col min="1282" max="1282" width="12" style="1" customWidth="1"/>
    <col min="1283" max="1283" width="57.90625" style="1" customWidth="1"/>
    <col min="1284" max="1284" width="15.6328125" style="1" customWidth="1"/>
    <col min="1285" max="1298" width="4.36328125" style="1" customWidth="1"/>
    <col min="1299" max="1299" width="4.6328125" style="1" customWidth="1"/>
    <col min="1300" max="1301" width="4.36328125" style="1" customWidth="1"/>
    <col min="1302" max="1302" width="6.54296875" style="1" customWidth="1"/>
    <col min="1303" max="1303" width="8.453125" style="1" customWidth="1"/>
    <col min="1304" max="1305" width="0" style="1" hidden="1" customWidth="1"/>
    <col min="1306" max="1536" width="9.08984375" style="1"/>
    <col min="1537" max="1537" width="4.453125" style="1" customWidth="1"/>
    <col min="1538" max="1538" width="12" style="1" customWidth="1"/>
    <col min="1539" max="1539" width="57.90625" style="1" customWidth="1"/>
    <col min="1540" max="1540" width="15.6328125" style="1" customWidth="1"/>
    <col min="1541" max="1554" width="4.36328125" style="1" customWidth="1"/>
    <col min="1555" max="1555" width="4.6328125" style="1" customWidth="1"/>
    <col min="1556" max="1557" width="4.36328125" style="1" customWidth="1"/>
    <col min="1558" max="1558" width="6.54296875" style="1" customWidth="1"/>
    <col min="1559" max="1559" width="8.453125" style="1" customWidth="1"/>
    <col min="1560" max="1561" width="0" style="1" hidden="1" customWidth="1"/>
    <col min="1562" max="1792" width="9.08984375" style="1"/>
    <col min="1793" max="1793" width="4.453125" style="1" customWidth="1"/>
    <col min="1794" max="1794" width="12" style="1" customWidth="1"/>
    <col min="1795" max="1795" width="57.90625" style="1" customWidth="1"/>
    <col min="1796" max="1796" width="15.6328125" style="1" customWidth="1"/>
    <col min="1797" max="1810" width="4.36328125" style="1" customWidth="1"/>
    <col min="1811" max="1811" width="4.6328125" style="1" customWidth="1"/>
    <col min="1812" max="1813" width="4.36328125" style="1" customWidth="1"/>
    <col min="1814" max="1814" width="6.54296875" style="1" customWidth="1"/>
    <col min="1815" max="1815" width="8.453125" style="1" customWidth="1"/>
    <col min="1816" max="1817" width="0" style="1" hidden="1" customWidth="1"/>
    <col min="1818" max="2048" width="9.08984375" style="1"/>
    <col min="2049" max="2049" width="4.453125" style="1" customWidth="1"/>
    <col min="2050" max="2050" width="12" style="1" customWidth="1"/>
    <col min="2051" max="2051" width="57.90625" style="1" customWidth="1"/>
    <col min="2052" max="2052" width="15.6328125" style="1" customWidth="1"/>
    <col min="2053" max="2066" width="4.36328125" style="1" customWidth="1"/>
    <col min="2067" max="2067" width="4.6328125" style="1" customWidth="1"/>
    <col min="2068" max="2069" width="4.36328125" style="1" customWidth="1"/>
    <col min="2070" max="2070" width="6.54296875" style="1" customWidth="1"/>
    <col min="2071" max="2071" width="8.453125" style="1" customWidth="1"/>
    <col min="2072" max="2073" width="0" style="1" hidden="1" customWidth="1"/>
    <col min="2074" max="2304" width="9.08984375" style="1"/>
    <col min="2305" max="2305" width="4.453125" style="1" customWidth="1"/>
    <col min="2306" max="2306" width="12" style="1" customWidth="1"/>
    <col min="2307" max="2307" width="57.90625" style="1" customWidth="1"/>
    <col min="2308" max="2308" width="15.6328125" style="1" customWidth="1"/>
    <col min="2309" max="2322" width="4.36328125" style="1" customWidth="1"/>
    <col min="2323" max="2323" width="4.6328125" style="1" customWidth="1"/>
    <col min="2324" max="2325" width="4.36328125" style="1" customWidth="1"/>
    <col min="2326" max="2326" width="6.54296875" style="1" customWidth="1"/>
    <col min="2327" max="2327" width="8.453125" style="1" customWidth="1"/>
    <col min="2328" max="2329" width="0" style="1" hidden="1" customWidth="1"/>
    <col min="2330" max="2560" width="9.08984375" style="1"/>
    <col min="2561" max="2561" width="4.453125" style="1" customWidth="1"/>
    <col min="2562" max="2562" width="12" style="1" customWidth="1"/>
    <col min="2563" max="2563" width="57.90625" style="1" customWidth="1"/>
    <col min="2564" max="2564" width="15.6328125" style="1" customWidth="1"/>
    <col min="2565" max="2578" width="4.36328125" style="1" customWidth="1"/>
    <col min="2579" max="2579" width="4.6328125" style="1" customWidth="1"/>
    <col min="2580" max="2581" width="4.36328125" style="1" customWidth="1"/>
    <col min="2582" max="2582" width="6.54296875" style="1" customWidth="1"/>
    <col min="2583" max="2583" width="8.453125" style="1" customWidth="1"/>
    <col min="2584" max="2585" width="0" style="1" hidden="1" customWidth="1"/>
    <col min="2586" max="2816" width="9.08984375" style="1"/>
    <col min="2817" max="2817" width="4.453125" style="1" customWidth="1"/>
    <col min="2818" max="2818" width="12" style="1" customWidth="1"/>
    <col min="2819" max="2819" width="57.90625" style="1" customWidth="1"/>
    <col min="2820" max="2820" width="15.6328125" style="1" customWidth="1"/>
    <col min="2821" max="2834" width="4.36328125" style="1" customWidth="1"/>
    <col min="2835" max="2835" width="4.6328125" style="1" customWidth="1"/>
    <col min="2836" max="2837" width="4.36328125" style="1" customWidth="1"/>
    <col min="2838" max="2838" width="6.54296875" style="1" customWidth="1"/>
    <col min="2839" max="2839" width="8.453125" style="1" customWidth="1"/>
    <col min="2840" max="2841" width="0" style="1" hidden="1" customWidth="1"/>
    <col min="2842" max="3072" width="9.08984375" style="1"/>
    <col min="3073" max="3073" width="4.453125" style="1" customWidth="1"/>
    <col min="3074" max="3074" width="12" style="1" customWidth="1"/>
    <col min="3075" max="3075" width="57.90625" style="1" customWidth="1"/>
    <col min="3076" max="3076" width="15.6328125" style="1" customWidth="1"/>
    <col min="3077" max="3090" width="4.36328125" style="1" customWidth="1"/>
    <col min="3091" max="3091" width="4.6328125" style="1" customWidth="1"/>
    <col min="3092" max="3093" width="4.36328125" style="1" customWidth="1"/>
    <col min="3094" max="3094" width="6.54296875" style="1" customWidth="1"/>
    <col min="3095" max="3095" width="8.453125" style="1" customWidth="1"/>
    <col min="3096" max="3097" width="0" style="1" hidden="1" customWidth="1"/>
    <col min="3098" max="3328" width="9.08984375" style="1"/>
    <col min="3329" max="3329" width="4.453125" style="1" customWidth="1"/>
    <col min="3330" max="3330" width="12" style="1" customWidth="1"/>
    <col min="3331" max="3331" width="57.90625" style="1" customWidth="1"/>
    <col min="3332" max="3332" width="15.6328125" style="1" customWidth="1"/>
    <col min="3333" max="3346" width="4.36328125" style="1" customWidth="1"/>
    <col min="3347" max="3347" width="4.6328125" style="1" customWidth="1"/>
    <col min="3348" max="3349" width="4.36328125" style="1" customWidth="1"/>
    <col min="3350" max="3350" width="6.54296875" style="1" customWidth="1"/>
    <col min="3351" max="3351" width="8.453125" style="1" customWidth="1"/>
    <col min="3352" max="3353" width="0" style="1" hidden="1" customWidth="1"/>
    <col min="3354" max="3584" width="9.08984375" style="1"/>
    <col min="3585" max="3585" width="4.453125" style="1" customWidth="1"/>
    <col min="3586" max="3586" width="12" style="1" customWidth="1"/>
    <col min="3587" max="3587" width="57.90625" style="1" customWidth="1"/>
    <col min="3588" max="3588" width="15.6328125" style="1" customWidth="1"/>
    <col min="3589" max="3602" width="4.36328125" style="1" customWidth="1"/>
    <col min="3603" max="3603" width="4.6328125" style="1" customWidth="1"/>
    <col min="3604" max="3605" width="4.36328125" style="1" customWidth="1"/>
    <col min="3606" max="3606" width="6.54296875" style="1" customWidth="1"/>
    <col min="3607" max="3607" width="8.453125" style="1" customWidth="1"/>
    <col min="3608" max="3609" width="0" style="1" hidden="1" customWidth="1"/>
    <col min="3610" max="3840" width="9.08984375" style="1"/>
    <col min="3841" max="3841" width="4.453125" style="1" customWidth="1"/>
    <col min="3842" max="3842" width="12" style="1" customWidth="1"/>
    <col min="3843" max="3843" width="57.90625" style="1" customWidth="1"/>
    <col min="3844" max="3844" width="15.6328125" style="1" customWidth="1"/>
    <col min="3845" max="3858" width="4.36328125" style="1" customWidth="1"/>
    <col min="3859" max="3859" width="4.6328125" style="1" customWidth="1"/>
    <col min="3860" max="3861" width="4.36328125" style="1" customWidth="1"/>
    <col min="3862" max="3862" width="6.54296875" style="1" customWidth="1"/>
    <col min="3863" max="3863" width="8.453125" style="1" customWidth="1"/>
    <col min="3864" max="3865" width="0" style="1" hidden="1" customWidth="1"/>
    <col min="3866" max="4096" width="9.08984375" style="1"/>
    <col min="4097" max="4097" width="4.453125" style="1" customWidth="1"/>
    <col min="4098" max="4098" width="12" style="1" customWidth="1"/>
    <col min="4099" max="4099" width="57.90625" style="1" customWidth="1"/>
    <col min="4100" max="4100" width="15.6328125" style="1" customWidth="1"/>
    <col min="4101" max="4114" width="4.36328125" style="1" customWidth="1"/>
    <col min="4115" max="4115" width="4.6328125" style="1" customWidth="1"/>
    <col min="4116" max="4117" width="4.36328125" style="1" customWidth="1"/>
    <col min="4118" max="4118" width="6.54296875" style="1" customWidth="1"/>
    <col min="4119" max="4119" width="8.453125" style="1" customWidth="1"/>
    <col min="4120" max="4121" width="0" style="1" hidden="1" customWidth="1"/>
    <col min="4122" max="4352" width="9.08984375" style="1"/>
    <col min="4353" max="4353" width="4.453125" style="1" customWidth="1"/>
    <col min="4354" max="4354" width="12" style="1" customWidth="1"/>
    <col min="4355" max="4355" width="57.90625" style="1" customWidth="1"/>
    <col min="4356" max="4356" width="15.6328125" style="1" customWidth="1"/>
    <col min="4357" max="4370" width="4.36328125" style="1" customWidth="1"/>
    <col min="4371" max="4371" width="4.6328125" style="1" customWidth="1"/>
    <col min="4372" max="4373" width="4.36328125" style="1" customWidth="1"/>
    <col min="4374" max="4374" width="6.54296875" style="1" customWidth="1"/>
    <col min="4375" max="4375" width="8.453125" style="1" customWidth="1"/>
    <col min="4376" max="4377" width="0" style="1" hidden="1" customWidth="1"/>
    <col min="4378" max="4608" width="9.08984375" style="1"/>
    <col min="4609" max="4609" width="4.453125" style="1" customWidth="1"/>
    <col min="4610" max="4610" width="12" style="1" customWidth="1"/>
    <col min="4611" max="4611" width="57.90625" style="1" customWidth="1"/>
    <col min="4612" max="4612" width="15.6328125" style="1" customWidth="1"/>
    <col min="4613" max="4626" width="4.36328125" style="1" customWidth="1"/>
    <col min="4627" max="4627" width="4.6328125" style="1" customWidth="1"/>
    <col min="4628" max="4629" width="4.36328125" style="1" customWidth="1"/>
    <col min="4630" max="4630" width="6.54296875" style="1" customWidth="1"/>
    <col min="4631" max="4631" width="8.453125" style="1" customWidth="1"/>
    <col min="4632" max="4633" width="0" style="1" hidden="1" customWidth="1"/>
    <col min="4634" max="4864" width="9.08984375" style="1"/>
    <col min="4865" max="4865" width="4.453125" style="1" customWidth="1"/>
    <col min="4866" max="4866" width="12" style="1" customWidth="1"/>
    <col min="4867" max="4867" width="57.90625" style="1" customWidth="1"/>
    <col min="4868" max="4868" width="15.6328125" style="1" customWidth="1"/>
    <col min="4869" max="4882" width="4.36328125" style="1" customWidth="1"/>
    <col min="4883" max="4883" width="4.6328125" style="1" customWidth="1"/>
    <col min="4884" max="4885" width="4.36328125" style="1" customWidth="1"/>
    <col min="4886" max="4886" width="6.54296875" style="1" customWidth="1"/>
    <col min="4887" max="4887" width="8.453125" style="1" customWidth="1"/>
    <col min="4888" max="4889" width="0" style="1" hidden="1" customWidth="1"/>
    <col min="4890" max="5120" width="9.08984375" style="1"/>
    <col min="5121" max="5121" width="4.453125" style="1" customWidth="1"/>
    <col min="5122" max="5122" width="12" style="1" customWidth="1"/>
    <col min="5123" max="5123" width="57.90625" style="1" customWidth="1"/>
    <col min="5124" max="5124" width="15.6328125" style="1" customWidth="1"/>
    <col min="5125" max="5138" width="4.36328125" style="1" customWidth="1"/>
    <col min="5139" max="5139" width="4.6328125" style="1" customWidth="1"/>
    <col min="5140" max="5141" width="4.36328125" style="1" customWidth="1"/>
    <col min="5142" max="5142" width="6.54296875" style="1" customWidth="1"/>
    <col min="5143" max="5143" width="8.453125" style="1" customWidth="1"/>
    <col min="5144" max="5145" width="0" style="1" hidden="1" customWidth="1"/>
    <col min="5146" max="5376" width="9.08984375" style="1"/>
    <col min="5377" max="5377" width="4.453125" style="1" customWidth="1"/>
    <col min="5378" max="5378" width="12" style="1" customWidth="1"/>
    <col min="5379" max="5379" width="57.90625" style="1" customWidth="1"/>
    <col min="5380" max="5380" width="15.6328125" style="1" customWidth="1"/>
    <col min="5381" max="5394" width="4.36328125" style="1" customWidth="1"/>
    <col min="5395" max="5395" width="4.6328125" style="1" customWidth="1"/>
    <col min="5396" max="5397" width="4.36328125" style="1" customWidth="1"/>
    <col min="5398" max="5398" width="6.54296875" style="1" customWidth="1"/>
    <col min="5399" max="5399" width="8.453125" style="1" customWidth="1"/>
    <col min="5400" max="5401" width="0" style="1" hidden="1" customWidth="1"/>
    <col min="5402" max="5632" width="9.08984375" style="1"/>
    <col min="5633" max="5633" width="4.453125" style="1" customWidth="1"/>
    <col min="5634" max="5634" width="12" style="1" customWidth="1"/>
    <col min="5635" max="5635" width="57.90625" style="1" customWidth="1"/>
    <col min="5636" max="5636" width="15.6328125" style="1" customWidth="1"/>
    <col min="5637" max="5650" width="4.36328125" style="1" customWidth="1"/>
    <col min="5651" max="5651" width="4.6328125" style="1" customWidth="1"/>
    <col min="5652" max="5653" width="4.36328125" style="1" customWidth="1"/>
    <col min="5654" max="5654" width="6.54296875" style="1" customWidth="1"/>
    <col min="5655" max="5655" width="8.453125" style="1" customWidth="1"/>
    <col min="5656" max="5657" width="0" style="1" hidden="1" customWidth="1"/>
    <col min="5658" max="5888" width="9.08984375" style="1"/>
    <col min="5889" max="5889" width="4.453125" style="1" customWidth="1"/>
    <col min="5890" max="5890" width="12" style="1" customWidth="1"/>
    <col min="5891" max="5891" width="57.90625" style="1" customWidth="1"/>
    <col min="5892" max="5892" width="15.6328125" style="1" customWidth="1"/>
    <col min="5893" max="5906" width="4.36328125" style="1" customWidth="1"/>
    <col min="5907" max="5907" width="4.6328125" style="1" customWidth="1"/>
    <col min="5908" max="5909" width="4.36328125" style="1" customWidth="1"/>
    <col min="5910" max="5910" width="6.54296875" style="1" customWidth="1"/>
    <col min="5911" max="5911" width="8.453125" style="1" customWidth="1"/>
    <col min="5912" max="5913" width="0" style="1" hidden="1" customWidth="1"/>
    <col min="5914" max="6144" width="9.08984375" style="1"/>
    <col min="6145" max="6145" width="4.453125" style="1" customWidth="1"/>
    <col min="6146" max="6146" width="12" style="1" customWidth="1"/>
    <col min="6147" max="6147" width="57.90625" style="1" customWidth="1"/>
    <col min="6148" max="6148" width="15.6328125" style="1" customWidth="1"/>
    <col min="6149" max="6162" width="4.36328125" style="1" customWidth="1"/>
    <col min="6163" max="6163" width="4.6328125" style="1" customWidth="1"/>
    <col min="6164" max="6165" width="4.36328125" style="1" customWidth="1"/>
    <col min="6166" max="6166" width="6.54296875" style="1" customWidth="1"/>
    <col min="6167" max="6167" width="8.453125" style="1" customWidth="1"/>
    <col min="6168" max="6169" width="0" style="1" hidden="1" customWidth="1"/>
    <col min="6170" max="6400" width="9.08984375" style="1"/>
    <col min="6401" max="6401" width="4.453125" style="1" customWidth="1"/>
    <col min="6402" max="6402" width="12" style="1" customWidth="1"/>
    <col min="6403" max="6403" width="57.90625" style="1" customWidth="1"/>
    <col min="6404" max="6404" width="15.6328125" style="1" customWidth="1"/>
    <col min="6405" max="6418" width="4.36328125" style="1" customWidth="1"/>
    <col min="6419" max="6419" width="4.6328125" style="1" customWidth="1"/>
    <col min="6420" max="6421" width="4.36328125" style="1" customWidth="1"/>
    <col min="6422" max="6422" width="6.54296875" style="1" customWidth="1"/>
    <col min="6423" max="6423" width="8.453125" style="1" customWidth="1"/>
    <col min="6424" max="6425" width="0" style="1" hidden="1" customWidth="1"/>
    <col min="6426" max="6656" width="9.08984375" style="1"/>
    <col min="6657" max="6657" width="4.453125" style="1" customWidth="1"/>
    <col min="6658" max="6658" width="12" style="1" customWidth="1"/>
    <col min="6659" max="6659" width="57.90625" style="1" customWidth="1"/>
    <col min="6660" max="6660" width="15.6328125" style="1" customWidth="1"/>
    <col min="6661" max="6674" width="4.36328125" style="1" customWidth="1"/>
    <col min="6675" max="6675" width="4.6328125" style="1" customWidth="1"/>
    <col min="6676" max="6677" width="4.36328125" style="1" customWidth="1"/>
    <col min="6678" max="6678" width="6.54296875" style="1" customWidth="1"/>
    <col min="6679" max="6679" width="8.453125" style="1" customWidth="1"/>
    <col min="6680" max="6681" width="0" style="1" hidden="1" customWidth="1"/>
    <col min="6682" max="6912" width="9.08984375" style="1"/>
    <col min="6913" max="6913" width="4.453125" style="1" customWidth="1"/>
    <col min="6914" max="6914" width="12" style="1" customWidth="1"/>
    <col min="6915" max="6915" width="57.90625" style="1" customWidth="1"/>
    <col min="6916" max="6916" width="15.6328125" style="1" customWidth="1"/>
    <col min="6917" max="6930" width="4.36328125" style="1" customWidth="1"/>
    <col min="6931" max="6931" width="4.6328125" style="1" customWidth="1"/>
    <col min="6932" max="6933" width="4.36328125" style="1" customWidth="1"/>
    <col min="6934" max="6934" width="6.54296875" style="1" customWidth="1"/>
    <col min="6935" max="6935" width="8.453125" style="1" customWidth="1"/>
    <col min="6936" max="6937" width="0" style="1" hidden="1" customWidth="1"/>
    <col min="6938" max="7168" width="9.08984375" style="1"/>
    <col min="7169" max="7169" width="4.453125" style="1" customWidth="1"/>
    <col min="7170" max="7170" width="12" style="1" customWidth="1"/>
    <col min="7171" max="7171" width="57.90625" style="1" customWidth="1"/>
    <col min="7172" max="7172" width="15.6328125" style="1" customWidth="1"/>
    <col min="7173" max="7186" width="4.36328125" style="1" customWidth="1"/>
    <col min="7187" max="7187" width="4.6328125" style="1" customWidth="1"/>
    <col min="7188" max="7189" width="4.36328125" style="1" customWidth="1"/>
    <col min="7190" max="7190" width="6.54296875" style="1" customWidth="1"/>
    <col min="7191" max="7191" width="8.453125" style="1" customWidth="1"/>
    <col min="7192" max="7193" width="0" style="1" hidden="1" customWidth="1"/>
    <col min="7194" max="7424" width="9.08984375" style="1"/>
    <col min="7425" max="7425" width="4.453125" style="1" customWidth="1"/>
    <col min="7426" max="7426" width="12" style="1" customWidth="1"/>
    <col min="7427" max="7427" width="57.90625" style="1" customWidth="1"/>
    <col min="7428" max="7428" width="15.6328125" style="1" customWidth="1"/>
    <col min="7429" max="7442" width="4.36328125" style="1" customWidth="1"/>
    <col min="7443" max="7443" width="4.6328125" style="1" customWidth="1"/>
    <col min="7444" max="7445" width="4.36328125" style="1" customWidth="1"/>
    <col min="7446" max="7446" width="6.54296875" style="1" customWidth="1"/>
    <col min="7447" max="7447" width="8.453125" style="1" customWidth="1"/>
    <col min="7448" max="7449" width="0" style="1" hidden="1" customWidth="1"/>
    <col min="7450" max="7680" width="9.08984375" style="1"/>
    <col min="7681" max="7681" width="4.453125" style="1" customWidth="1"/>
    <col min="7682" max="7682" width="12" style="1" customWidth="1"/>
    <col min="7683" max="7683" width="57.90625" style="1" customWidth="1"/>
    <col min="7684" max="7684" width="15.6328125" style="1" customWidth="1"/>
    <col min="7685" max="7698" width="4.36328125" style="1" customWidth="1"/>
    <col min="7699" max="7699" width="4.6328125" style="1" customWidth="1"/>
    <col min="7700" max="7701" width="4.36328125" style="1" customWidth="1"/>
    <col min="7702" max="7702" width="6.54296875" style="1" customWidth="1"/>
    <col min="7703" max="7703" width="8.453125" style="1" customWidth="1"/>
    <col min="7704" max="7705" width="0" style="1" hidden="1" customWidth="1"/>
    <col min="7706" max="7936" width="9.08984375" style="1"/>
    <col min="7937" max="7937" width="4.453125" style="1" customWidth="1"/>
    <col min="7938" max="7938" width="12" style="1" customWidth="1"/>
    <col min="7939" max="7939" width="57.90625" style="1" customWidth="1"/>
    <col min="7940" max="7940" width="15.6328125" style="1" customWidth="1"/>
    <col min="7941" max="7954" width="4.36328125" style="1" customWidth="1"/>
    <col min="7955" max="7955" width="4.6328125" style="1" customWidth="1"/>
    <col min="7956" max="7957" width="4.36328125" style="1" customWidth="1"/>
    <col min="7958" max="7958" width="6.54296875" style="1" customWidth="1"/>
    <col min="7959" max="7959" width="8.453125" style="1" customWidth="1"/>
    <col min="7960" max="7961" width="0" style="1" hidden="1" customWidth="1"/>
    <col min="7962" max="8192" width="9.08984375" style="1"/>
    <col min="8193" max="8193" width="4.453125" style="1" customWidth="1"/>
    <col min="8194" max="8194" width="12" style="1" customWidth="1"/>
    <col min="8195" max="8195" width="57.90625" style="1" customWidth="1"/>
    <col min="8196" max="8196" width="15.6328125" style="1" customWidth="1"/>
    <col min="8197" max="8210" width="4.36328125" style="1" customWidth="1"/>
    <col min="8211" max="8211" width="4.6328125" style="1" customWidth="1"/>
    <col min="8212" max="8213" width="4.36328125" style="1" customWidth="1"/>
    <col min="8214" max="8214" width="6.54296875" style="1" customWidth="1"/>
    <col min="8215" max="8215" width="8.453125" style="1" customWidth="1"/>
    <col min="8216" max="8217" width="0" style="1" hidden="1" customWidth="1"/>
    <col min="8218" max="8448" width="9.08984375" style="1"/>
    <col min="8449" max="8449" width="4.453125" style="1" customWidth="1"/>
    <col min="8450" max="8450" width="12" style="1" customWidth="1"/>
    <col min="8451" max="8451" width="57.90625" style="1" customWidth="1"/>
    <col min="8452" max="8452" width="15.6328125" style="1" customWidth="1"/>
    <col min="8453" max="8466" width="4.36328125" style="1" customWidth="1"/>
    <col min="8467" max="8467" width="4.6328125" style="1" customWidth="1"/>
    <col min="8468" max="8469" width="4.36328125" style="1" customWidth="1"/>
    <col min="8470" max="8470" width="6.54296875" style="1" customWidth="1"/>
    <col min="8471" max="8471" width="8.453125" style="1" customWidth="1"/>
    <col min="8472" max="8473" width="0" style="1" hidden="1" customWidth="1"/>
    <col min="8474" max="8704" width="9.08984375" style="1"/>
    <col min="8705" max="8705" width="4.453125" style="1" customWidth="1"/>
    <col min="8706" max="8706" width="12" style="1" customWidth="1"/>
    <col min="8707" max="8707" width="57.90625" style="1" customWidth="1"/>
    <col min="8708" max="8708" width="15.6328125" style="1" customWidth="1"/>
    <col min="8709" max="8722" width="4.36328125" style="1" customWidth="1"/>
    <col min="8723" max="8723" width="4.6328125" style="1" customWidth="1"/>
    <col min="8724" max="8725" width="4.36328125" style="1" customWidth="1"/>
    <col min="8726" max="8726" width="6.54296875" style="1" customWidth="1"/>
    <col min="8727" max="8727" width="8.453125" style="1" customWidth="1"/>
    <col min="8728" max="8729" width="0" style="1" hidden="1" customWidth="1"/>
    <col min="8730" max="8960" width="9.08984375" style="1"/>
    <col min="8961" max="8961" width="4.453125" style="1" customWidth="1"/>
    <col min="8962" max="8962" width="12" style="1" customWidth="1"/>
    <col min="8963" max="8963" width="57.90625" style="1" customWidth="1"/>
    <col min="8964" max="8964" width="15.6328125" style="1" customWidth="1"/>
    <col min="8965" max="8978" width="4.36328125" style="1" customWidth="1"/>
    <col min="8979" max="8979" width="4.6328125" style="1" customWidth="1"/>
    <col min="8980" max="8981" width="4.36328125" style="1" customWidth="1"/>
    <col min="8982" max="8982" width="6.54296875" style="1" customWidth="1"/>
    <col min="8983" max="8983" width="8.453125" style="1" customWidth="1"/>
    <col min="8984" max="8985" width="0" style="1" hidden="1" customWidth="1"/>
    <col min="8986" max="9216" width="9.08984375" style="1"/>
    <col min="9217" max="9217" width="4.453125" style="1" customWidth="1"/>
    <col min="9218" max="9218" width="12" style="1" customWidth="1"/>
    <col min="9219" max="9219" width="57.90625" style="1" customWidth="1"/>
    <col min="9220" max="9220" width="15.6328125" style="1" customWidth="1"/>
    <col min="9221" max="9234" width="4.36328125" style="1" customWidth="1"/>
    <col min="9235" max="9235" width="4.6328125" style="1" customWidth="1"/>
    <col min="9236" max="9237" width="4.36328125" style="1" customWidth="1"/>
    <col min="9238" max="9238" width="6.54296875" style="1" customWidth="1"/>
    <col min="9239" max="9239" width="8.453125" style="1" customWidth="1"/>
    <col min="9240" max="9241" width="0" style="1" hidden="1" customWidth="1"/>
    <col min="9242" max="9472" width="9.08984375" style="1"/>
    <col min="9473" max="9473" width="4.453125" style="1" customWidth="1"/>
    <col min="9474" max="9474" width="12" style="1" customWidth="1"/>
    <col min="9475" max="9475" width="57.90625" style="1" customWidth="1"/>
    <col min="9476" max="9476" width="15.6328125" style="1" customWidth="1"/>
    <col min="9477" max="9490" width="4.36328125" style="1" customWidth="1"/>
    <col min="9491" max="9491" width="4.6328125" style="1" customWidth="1"/>
    <col min="9492" max="9493" width="4.36328125" style="1" customWidth="1"/>
    <col min="9494" max="9494" width="6.54296875" style="1" customWidth="1"/>
    <col min="9495" max="9495" width="8.453125" style="1" customWidth="1"/>
    <col min="9496" max="9497" width="0" style="1" hidden="1" customWidth="1"/>
    <col min="9498" max="9728" width="9.08984375" style="1"/>
    <col min="9729" max="9729" width="4.453125" style="1" customWidth="1"/>
    <col min="9730" max="9730" width="12" style="1" customWidth="1"/>
    <col min="9731" max="9731" width="57.90625" style="1" customWidth="1"/>
    <col min="9732" max="9732" width="15.6328125" style="1" customWidth="1"/>
    <col min="9733" max="9746" width="4.36328125" style="1" customWidth="1"/>
    <col min="9747" max="9747" width="4.6328125" style="1" customWidth="1"/>
    <col min="9748" max="9749" width="4.36328125" style="1" customWidth="1"/>
    <col min="9750" max="9750" width="6.54296875" style="1" customWidth="1"/>
    <col min="9751" max="9751" width="8.453125" style="1" customWidth="1"/>
    <col min="9752" max="9753" width="0" style="1" hidden="1" customWidth="1"/>
    <col min="9754" max="9984" width="9.08984375" style="1"/>
    <col min="9985" max="9985" width="4.453125" style="1" customWidth="1"/>
    <col min="9986" max="9986" width="12" style="1" customWidth="1"/>
    <col min="9987" max="9987" width="57.90625" style="1" customWidth="1"/>
    <col min="9988" max="9988" width="15.6328125" style="1" customWidth="1"/>
    <col min="9989" max="10002" width="4.36328125" style="1" customWidth="1"/>
    <col min="10003" max="10003" width="4.6328125" style="1" customWidth="1"/>
    <col min="10004" max="10005" width="4.36328125" style="1" customWidth="1"/>
    <col min="10006" max="10006" width="6.54296875" style="1" customWidth="1"/>
    <col min="10007" max="10007" width="8.453125" style="1" customWidth="1"/>
    <col min="10008" max="10009" width="0" style="1" hidden="1" customWidth="1"/>
    <col min="10010" max="10240" width="9.08984375" style="1"/>
    <col min="10241" max="10241" width="4.453125" style="1" customWidth="1"/>
    <col min="10242" max="10242" width="12" style="1" customWidth="1"/>
    <col min="10243" max="10243" width="57.90625" style="1" customWidth="1"/>
    <col min="10244" max="10244" width="15.6328125" style="1" customWidth="1"/>
    <col min="10245" max="10258" width="4.36328125" style="1" customWidth="1"/>
    <col min="10259" max="10259" width="4.6328125" style="1" customWidth="1"/>
    <col min="10260" max="10261" width="4.36328125" style="1" customWidth="1"/>
    <col min="10262" max="10262" width="6.54296875" style="1" customWidth="1"/>
    <col min="10263" max="10263" width="8.453125" style="1" customWidth="1"/>
    <col min="10264" max="10265" width="0" style="1" hidden="1" customWidth="1"/>
    <col min="10266" max="10496" width="9.08984375" style="1"/>
    <col min="10497" max="10497" width="4.453125" style="1" customWidth="1"/>
    <col min="10498" max="10498" width="12" style="1" customWidth="1"/>
    <col min="10499" max="10499" width="57.90625" style="1" customWidth="1"/>
    <col min="10500" max="10500" width="15.6328125" style="1" customWidth="1"/>
    <col min="10501" max="10514" width="4.36328125" style="1" customWidth="1"/>
    <col min="10515" max="10515" width="4.6328125" style="1" customWidth="1"/>
    <col min="10516" max="10517" width="4.36328125" style="1" customWidth="1"/>
    <col min="10518" max="10518" width="6.54296875" style="1" customWidth="1"/>
    <col min="10519" max="10519" width="8.453125" style="1" customWidth="1"/>
    <col min="10520" max="10521" width="0" style="1" hidden="1" customWidth="1"/>
    <col min="10522" max="10752" width="9.08984375" style="1"/>
    <col min="10753" max="10753" width="4.453125" style="1" customWidth="1"/>
    <col min="10754" max="10754" width="12" style="1" customWidth="1"/>
    <col min="10755" max="10755" width="57.90625" style="1" customWidth="1"/>
    <col min="10756" max="10756" width="15.6328125" style="1" customWidth="1"/>
    <col min="10757" max="10770" width="4.36328125" style="1" customWidth="1"/>
    <col min="10771" max="10771" width="4.6328125" style="1" customWidth="1"/>
    <col min="10772" max="10773" width="4.36328125" style="1" customWidth="1"/>
    <col min="10774" max="10774" width="6.54296875" style="1" customWidth="1"/>
    <col min="10775" max="10775" width="8.453125" style="1" customWidth="1"/>
    <col min="10776" max="10777" width="0" style="1" hidden="1" customWidth="1"/>
    <col min="10778" max="11008" width="9.08984375" style="1"/>
    <col min="11009" max="11009" width="4.453125" style="1" customWidth="1"/>
    <col min="11010" max="11010" width="12" style="1" customWidth="1"/>
    <col min="11011" max="11011" width="57.90625" style="1" customWidth="1"/>
    <col min="11012" max="11012" width="15.6328125" style="1" customWidth="1"/>
    <col min="11013" max="11026" width="4.36328125" style="1" customWidth="1"/>
    <col min="11027" max="11027" width="4.6328125" style="1" customWidth="1"/>
    <col min="11028" max="11029" width="4.36328125" style="1" customWidth="1"/>
    <col min="11030" max="11030" width="6.54296875" style="1" customWidth="1"/>
    <col min="11031" max="11031" width="8.453125" style="1" customWidth="1"/>
    <col min="11032" max="11033" width="0" style="1" hidden="1" customWidth="1"/>
    <col min="11034" max="11264" width="9.08984375" style="1"/>
    <col min="11265" max="11265" width="4.453125" style="1" customWidth="1"/>
    <col min="11266" max="11266" width="12" style="1" customWidth="1"/>
    <col min="11267" max="11267" width="57.90625" style="1" customWidth="1"/>
    <col min="11268" max="11268" width="15.6328125" style="1" customWidth="1"/>
    <col min="11269" max="11282" width="4.36328125" style="1" customWidth="1"/>
    <col min="11283" max="11283" width="4.6328125" style="1" customWidth="1"/>
    <col min="11284" max="11285" width="4.36328125" style="1" customWidth="1"/>
    <col min="11286" max="11286" width="6.54296875" style="1" customWidth="1"/>
    <col min="11287" max="11287" width="8.453125" style="1" customWidth="1"/>
    <col min="11288" max="11289" width="0" style="1" hidden="1" customWidth="1"/>
    <col min="11290" max="11520" width="9.08984375" style="1"/>
    <col min="11521" max="11521" width="4.453125" style="1" customWidth="1"/>
    <col min="11522" max="11522" width="12" style="1" customWidth="1"/>
    <col min="11523" max="11523" width="57.90625" style="1" customWidth="1"/>
    <col min="11524" max="11524" width="15.6328125" style="1" customWidth="1"/>
    <col min="11525" max="11538" width="4.36328125" style="1" customWidth="1"/>
    <col min="11539" max="11539" width="4.6328125" style="1" customWidth="1"/>
    <col min="11540" max="11541" width="4.36328125" style="1" customWidth="1"/>
    <col min="11542" max="11542" width="6.54296875" style="1" customWidth="1"/>
    <col min="11543" max="11543" width="8.453125" style="1" customWidth="1"/>
    <col min="11544" max="11545" width="0" style="1" hidden="1" customWidth="1"/>
    <col min="11546" max="11776" width="9.08984375" style="1"/>
    <col min="11777" max="11777" width="4.453125" style="1" customWidth="1"/>
    <col min="11778" max="11778" width="12" style="1" customWidth="1"/>
    <col min="11779" max="11779" width="57.90625" style="1" customWidth="1"/>
    <col min="11780" max="11780" width="15.6328125" style="1" customWidth="1"/>
    <col min="11781" max="11794" width="4.36328125" style="1" customWidth="1"/>
    <col min="11795" max="11795" width="4.6328125" style="1" customWidth="1"/>
    <col min="11796" max="11797" width="4.36328125" style="1" customWidth="1"/>
    <col min="11798" max="11798" width="6.54296875" style="1" customWidth="1"/>
    <col min="11799" max="11799" width="8.453125" style="1" customWidth="1"/>
    <col min="11800" max="11801" width="0" style="1" hidden="1" customWidth="1"/>
    <col min="11802" max="12032" width="9.08984375" style="1"/>
    <col min="12033" max="12033" width="4.453125" style="1" customWidth="1"/>
    <col min="12034" max="12034" width="12" style="1" customWidth="1"/>
    <col min="12035" max="12035" width="57.90625" style="1" customWidth="1"/>
    <col min="12036" max="12036" width="15.6328125" style="1" customWidth="1"/>
    <col min="12037" max="12050" width="4.36328125" style="1" customWidth="1"/>
    <col min="12051" max="12051" width="4.6328125" style="1" customWidth="1"/>
    <col min="12052" max="12053" width="4.36328125" style="1" customWidth="1"/>
    <col min="12054" max="12054" width="6.54296875" style="1" customWidth="1"/>
    <col min="12055" max="12055" width="8.453125" style="1" customWidth="1"/>
    <col min="12056" max="12057" width="0" style="1" hidden="1" customWidth="1"/>
    <col min="12058" max="12288" width="9.08984375" style="1"/>
    <col min="12289" max="12289" width="4.453125" style="1" customWidth="1"/>
    <col min="12290" max="12290" width="12" style="1" customWidth="1"/>
    <col min="12291" max="12291" width="57.90625" style="1" customWidth="1"/>
    <col min="12292" max="12292" width="15.6328125" style="1" customWidth="1"/>
    <col min="12293" max="12306" width="4.36328125" style="1" customWidth="1"/>
    <col min="12307" max="12307" width="4.6328125" style="1" customWidth="1"/>
    <col min="12308" max="12309" width="4.36328125" style="1" customWidth="1"/>
    <col min="12310" max="12310" width="6.54296875" style="1" customWidth="1"/>
    <col min="12311" max="12311" width="8.453125" style="1" customWidth="1"/>
    <col min="12312" max="12313" width="0" style="1" hidden="1" customWidth="1"/>
    <col min="12314" max="12544" width="9.08984375" style="1"/>
    <col min="12545" max="12545" width="4.453125" style="1" customWidth="1"/>
    <col min="12546" max="12546" width="12" style="1" customWidth="1"/>
    <col min="12547" max="12547" width="57.90625" style="1" customWidth="1"/>
    <col min="12548" max="12548" width="15.6328125" style="1" customWidth="1"/>
    <col min="12549" max="12562" width="4.36328125" style="1" customWidth="1"/>
    <col min="12563" max="12563" width="4.6328125" style="1" customWidth="1"/>
    <col min="12564" max="12565" width="4.36328125" style="1" customWidth="1"/>
    <col min="12566" max="12566" width="6.54296875" style="1" customWidth="1"/>
    <col min="12567" max="12567" width="8.453125" style="1" customWidth="1"/>
    <col min="12568" max="12569" width="0" style="1" hidden="1" customWidth="1"/>
    <col min="12570" max="12800" width="9.08984375" style="1"/>
    <col min="12801" max="12801" width="4.453125" style="1" customWidth="1"/>
    <col min="12802" max="12802" width="12" style="1" customWidth="1"/>
    <col min="12803" max="12803" width="57.90625" style="1" customWidth="1"/>
    <col min="12804" max="12804" width="15.6328125" style="1" customWidth="1"/>
    <col min="12805" max="12818" width="4.36328125" style="1" customWidth="1"/>
    <col min="12819" max="12819" width="4.6328125" style="1" customWidth="1"/>
    <col min="12820" max="12821" width="4.36328125" style="1" customWidth="1"/>
    <col min="12822" max="12822" width="6.54296875" style="1" customWidth="1"/>
    <col min="12823" max="12823" width="8.453125" style="1" customWidth="1"/>
    <col min="12824" max="12825" width="0" style="1" hidden="1" customWidth="1"/>
    <col min="12826" max="13056" width="9.08984375" style="1"/>
    <col min="13057" max="13057" width="4.453125" style="1" customWidth="1"/>
    <col min="13058" max="13058" width="12" style="1" customWidth="1"/>
    <col min="13059" max="13059" width="57.90625" style="1" customWidth="1"/>
    <col min="13060" max="13060" width="15.6328125" style="1" customWidth="1"/>
    <col min="13061" max="13074" width="4.36328125" style="1" customWidth="1"/>
    <col min="13075" max="13075" width="4.6328125" style="1" customWidth="1"/>
    <col min="13076" max="13077" width="4.36328125" style="1" customWidth="1"/>
    <col min="13078" max="13078" width="6.54296875" style="1" customWidth="1"/>
    <col min="13079" max="13079" width="8.453125" style="1" customWidth="1"/>
    <col min="13080" max="13081" width="0" style="1" hidden="1" customWidth="1"/>
    <col min="13082" max="13312" width="9.08984375" style="1"/>
    <col min="13313" max="13313" width="4.453125" style="1" customWidth="1"/>
    <col min="13314" max="13314" width="12" style="1" customWidth="1"/>
    <col min="13315" max="13315" width="57.90625" style="1" customWidth="1"/>
    <col min="13316" max="13316" width="15.6328125" style="1" customWidth="1"/>
    <col min="13317" max="13330" width="4.36328125" style="1" customWidth="1"/>
    <col min="13331" max="13331" width="4.6328125" style="1" customWidth="1"/>
    <col min="13332" max="13333" width="4.36328125" style="1" customWidth="1"/>
    <col min="13334" max="13334" width="6.54296875" style="1" customWidth="1"/>
    <col min="13335" max="13335" width="8.453125" style="1" customWidth="1"/>
    <col min="13336" max="13337" width="0" style="1" hidden="1" customWidth="1"/>
    <col min="13338" max="13568" width="9.08984375" style="1"/>
    <col min="13569" max="13569" width="4.453125" style="1" customWidth="1"/>
    <col min="13570" max="13570" width="12" style="1" customWidth="1"/>
    <col min="13571" max="13571" width="57.90625" style="1" customWidth="1"/>
    <col min="13572" max="13572" width="15.6328125" style="1" customWidth="1"/>
    <col min="13573" max="13586" width="4.36328125" style="1" customWidth="1"/>
    <col min="13587" max="13587" width="4.6328125" style="1" customWidth="1"/>
    <col min="13588" max="13589" width="4.36328125" style="1" customWidth="1"/>
    <col min="13590" max="13590" width="6.54296875" style="1" customWidth="1"/>
    <col min="13591" max="13591" width="8.453125" style="1" customWidth="1"/>
    <col min="13592" max="13593" width="0" style="1" hidden="1" customWidth="1"/>
    <col min="13594" max="13824" width="9.08984375" style="1"/>
    <col min="13825" max="13825" width="4.453125" style="1" customWidth="1"/>
    <col min="13826" max="13826" width="12" style="1" customWidth="1"/>
    <col min="13827" max="13827" width="57.90625" style="1" customWidth="1"/>
    <col min="13828" max="13828" width="15.6328125" style="1" customWidth="1"/>
    <col min="13829" max="13842" width="4.36328125" style="1" customWidth="1"/>
    <col min="13843" max="13843" width="4.6328125" style="1" customWidth="1"/>
    <col min="13844" max="13845" width="4.36328125" style="1" customWidth="1"/>
    <col min="13846" max="13846" width="6.54296875" style="1" customWidth="1"/>
    <col min="13847" max="13847" width="8.453125" style="1" customWidth="1"/>
    <col min="13848" max="13849" width="0" style="1" hidden="1" customWidth="1"/>
    <col min="13850" max="14080" width="9.08984375" style="1"/>
    <col min="14081" max="14081" width="4.453125" style="1" customWidth="1"/>
    <col min="14082" max="14082" width="12" style="1" customWidth="1"/>
    <col min="14083" max="14083" width="57.90625" style="1" customWidth="1"/>
    <col min="14084" max="14084" width="15.6328125" style="1" customWidth="1"/>
    <col min="14085" max="14098" width="4.36328125" style="1" customWidth="1"/>
    <col min="14099" max="14099" width="4.6328125" style="1" customWidth="1"/>
    <col min="14100" max="14101" width="4.36328125" style="1" customWidth="1"/>
    <col min="14102" max="14102" width="6.54296875" style="1" customWidth="1"/>
    <col min="14103" max="14103" width="8.453125" style="1" customWidth="1"/>
    <col min="14104" max="14105" width="0" style="1" hidden="1" customWidth="1"/>
    <col min="14106" max="14336" width="9.08984375" style="1"/>
    <col min="14337" max="14337" width="4.453125" style="1" customWidth="1"/>
    <col min="14338" max="14338" width="12" style="1" customWidth="1"/>
    <col min="14339" max="14339" width="57.90625" style="1" customWidth="1"/>
    <col min="14340" max="14340" width="15.6328125" style="1" customWidth="1"/>
    <col min="14341" max="14354" width="4.36328125" style="1" customWidth="1"/>
    <col min="14355" max="14355" width="4.6328125" style="1" customWidth="1"/>
    <col min="14356" max="14357" width="4.36328125" style="1" customWidth="1"/>
    <col min="14358" max="14358" width="6.54296875" style="1" customWidth="1"/>
    <col min="14359" max="14359" width="8.453125" style="1" customWidth="1"/>
    <col min="14360" max="14361" width="0" style="1" hidden="1" customWidth="1"/>
    <col min="14362" max="14592" width="9.08984375" style="1"/>
    <col min="14593" max="14593" width="4.453125" style="1" customWidth="1"/>
    <col min="14594" max="14594" width="12" style="1" customWidth="1"/>
    <col min="14595" max="14595" width="57.90625" style="1" customWidth="1"/>
    <col min="14596" max="14596" width="15.6328125" style="1" customWidth="1"/>
    <col min="14597" max="14610" width="4.36328125" style="1" customWidth="1"/>
    <col min="14611" max="14611" width="4.6328125" style="1" customWidth="1"/>
    <col min="14612" max="14613" width="4.36328125" style="1" customWidth="1"/>
    <col min="14614" max="14614" width="6.54296875" style="1" customWidth="1"/>
    <col min="14615" max="14615" width="8.453125" style="1" customWidth="1"/>
    <col min="14616" max="14617" width="0" style="1" hidden="1" customWidth="1"/>
    <col min="14618" max="14848" width="9.08984375" style="1"/>
    <col min="14849" max="14849" width="4.453125" style="1" customWidth="1"/>
    <col min="14850" max="14850" width="12" style="1" customWidth="1"/>
    <col min="14851" max="14851" width="57.90625" style="1" customWidth="1"/>
    <col min="14852" max="14852" width="15.6328125" style="1" customWidth="1"/>
    <col min="14853" max="14866" width="4.36328125" style="1" customWidth="1"/>
    <col min="14867" max="14867" width="4.6328125" style="1" customWidth="1"/>
    <col min="14868" max="14869" width="4.36328125" style="1" customWidth="1"/>
    <col min="14870" max="14870" width="6.54296875" style="1" customWidth="1"/>
    <col min="14871" max="14871" width="8.453125" style="1" customWidth="1"/>
    <col min="14872" max="14873" width="0" style="1" hidden="1" customWidth="1"/>
    <col min="14874" max="15104" width="9.08984375" style="1"/>
    <col min="15105" max="15105" width="4.453125" style="1" customWidth="1"/>
    <col min="15106" max="15106" width="12" style="1" customWidth="1"/>
    <col min="15107" max="15107" width="57.90625" style="1" customWidth="1"/>
    <col min="15108" max="15108" width="15.6328125" style="1" customWidth="1"/>
    <col min="15109" max="15122" width="4.36328125" style="1" customWidth="1"/>
    <col min="15123" max="15123" width="4.6328125" style="1" customWidth="1"/>
    <col min="15124" max="15125" width="4.36328125" style="1" customWidth="1"/>
    <col min="15126" max="15126" width="6.54296875" style="1" customWidth="1"/>
    <col min="15127" max="15127" width="8.453125" style="1" customWidth="1"/>
    <col min="15128" max="15129" width="0" style="1" hidden="1" customWidth="1"/>
    <col min="15130" max="15360" width="9.08984375" style="1"/>
    <col min="15361" max="15361" width="4.453125" style="1" customWidth="1"/>
    <col min="15362" max="15362" width="12" style="1" customWidth="1"/>
    <col min="15363" max="15363" width="57.90625" style="1" customWidth="1"/>
    <col min="15364" max="15364" width="15.6328125" style="1" customWidth="1"/>
    <col min="15365" max="15378" width="4.36328125" style="1" customWidth="1"/>
    <col min="15379" max="15379" width="4.6328125" style="1" customWidth="1"/>
    <col min="15380" max="15381" width="4.36328125" style="1" customWidth="1"/>
    <col min="15382" max="15382" width="6.54296875" style="1" customWidth="1"/>
    <col min="15383" max="15383" width="8.453125" style="1" customWidth="1"/>
    <col min="15384" max="15385" width="0" style="1" hidden="1" customWidth="1"/>
    <col min="15386" max="15616" width="9.08984375" style="1"/>
    <col min="15617" max="15617" width="4.453125" style="1" customWidth="1"/>
    <col min="15618" max="15618" width="12" style="1" customWidth="1"/>
    <col min="15619" max="15619" width="57.90625" style="1" customWidth="1"/>
    <col min="15620" max="15620" width="15.6328125" style="1" customWidth="1"/>
    <col min="15621" max="15634" width="4.36328125" style="1" customWidth="1"/>
    <col min="15635" max="15635" width="4.6328125" style="1" customWidth="1"/>
    <col min="15636" max="15637" width="4.36328125" style="1" customWidth="1"/>
    <col min="15638" max="15638" width="6.54296875" style="1" customWidth="1"/>
    <col min="15639" max="15639" width="8.453125" style="1" customWidth="1"/>
    <col min="15640" max="15641" width="0" style="1" hidden="1" customWidth="1"/>
    <col min="15642" max="15872" width="9.08984375" style="1"/>
    <col min="15873" max="15873" width="4.453125" style="1" customWidth="1"/>
    <col min="15874" max="15874" width="12" style="1" customWidth="1"/>
    <col min="15875" max="15875" width="57.90625" style="1" customWidth="1"/>
    <col min="15876" max="15876" width="15.6328125" style="1" customWidth="1"/>
    <col min="15877" max="15890" width="4.36328125" style="1" customWidth="1"/>
    <col min="15891" max="15891" width="4.6328125" style="1" customWidth="1"/>
    <col min="15892" max="15893" width="4.36328125" style="1" customWidth="1"/>
    <col min="15894" max="15894" width="6.54296875" style="1" customWidth="1"/>
    <col min="15895" max="15895" width="8.453125" style="1" customWidth="1"/>
    <col min="15896" max="15897" width="0" style="1" hidden="1" customWidth="1"/>
    <col min="15898" max="16128" width="9.08984375" style="1"/>
    <col min="16129" max="16129" width="4.453125" style="1" customWidth="1"/>
    <col min="16130" max="16130" width="12" style="1" customWidth="1"/>
    <col min="16131" max="16131" width="57.90625" style="1" customWidth="1"/>
    <col min="16132" max="16132" width="15.6328125" style="1" customWidth="1"/>
    <col min="16133" max="16146" width="4.36328125" style="1" customWidth="1"/>
    <col min="16147" max="16147" width="4.6328125" style="1" customWidth="1"/>
    <col min="16148" max="16149" width="4.36328125" style="1" customWidth="1"/>
    <col min="16150" max="16150" width="6.54296875" style="1" customWidth="1"/>
    <col min="16151" max="16151" width="8.453125" style="1" customWidth="1"/>
    <col min="16152" max="16153" width="0" style="1" hidden="1" customWidth="1"/>
    <col min="16154" max="16384" width="9.08984375" style="1"/>
  </cols>
  <sheetData>
    <row r="1" spans="1:26" ht="15.75" customHeight="1" x14ac:dyDescent="0.3">
      <c r="A1" s="239" t="s">
        <v>61</v>
      </c>
      <c r="B1" s="239"/>
      <c r="C1" s="239"/>
      <c r="D1" s="239"/>
      <c r="E1" s="239"/>
      <c r="F1" s="239"/>
      <c r="G1" s="239"/>
      <c r="H1" s="239"/>
      <c r="I1" s="239"/>
      <c r="J1" s="239"/>
      <c r="K1" s="239"/>
      <c r="L1" s="239"/>
      <c r="M1" s="239"/>
      <c r="N1" s="239"/>
      <c r="O1" s="239"/>
      <c r="P1" s="239"/>
      <c r="Q1" s="239"/>
      <c r="R1" s="239"/>
      <c r="S1" s="239"/>
      <c r="T1" s="239"/>
      <c r="U1" s="239"/>
      <c r="V1" s="239"/>
      <c r="W1" s="239"/>
    </row>
    <row r="2" spans="1:26" ht="19.5" customHeight="1" x14ac:dyDescent="0.4">
      <c r="A2" s="240" t="s">
        <v>62</v>
      </c>
      <c r="B2" s="240"/>
      <c r="C2" s="240"/>
      <c r="D2" s="240"/>
      <c r="E2" s="240"/>
      <c r="F2" s="240"/>
      <c r="G2" s="240"/>
      <c r="H2" s="240"/>
      <c r="I2" s="240"/>
      <c r="J2" s="240"/>
      <c r="K2" s="240"/>
      <c r="L2" s="240"/>
      <c r="M2" s="240"/>
      <c r="N2" s="240"/>
      <c r="O2" s="240"/>
      <c r="P2" s="240"/>
      <c r="Q2" s="240"/>
      <c r="R2" s="240"/>
      <c r="S2" s="240"/>
      <c r="T2" s="240"/>
      <c r="U2" s="240"/>
      <c r="V2" s="240"/>
      <c r="W2" s="240"/>
    </row>
    <row r="3" spans="1:26" ht="15.75" customHeight="1" x14ac:dyDescent="0.35"/>
    <row r="4" spans="1:26" ht="33" customHeight="1" x14ac:dyDescent="0.4">
      <c r="A4" s="241" t="s">
        <v>63</v>
      </c>
      <c r="B4" s="242"/>
      <c r="C4" s="242"/>
      <c r="D4" s="242"/>
      <c r="E4" s="242"/>
      <c r="F4" s="242"/>
      <c r="G4" s="242"/>
      <c r="H4" s="242"/>
      <c r="I4" s="242"/>
      <c r="J4" s="242"/>
      <c r="K4" s="242"/>
      <c r="L4" s="242"/>
      <c r="M4" s="242"/>
      <c r="N4" s="242"/>
      <c r="O4" s="242"/>
      <c r="P4" s="242"/>
      <c r="Q4" s="242"/>
      <c r="R4" s="242"/>
      <c r="S4" s="242"/>
      <c r="T4" s="242"/>
      <c r="U4" s="242"/>
      <c r="V4" s="242"/>
      <c r="W4" s="242"/>
      <c r="X4" s="242"/>
      <c r="Y4" s="242"/>
    </row>
    <row r="5" spans="1:26" ht="30.75" customHeight="1" x14ac:dyDescent="0.45">
      <c r="A5" s="243" t="s">
        <v>64</v>
      </c>
      <c r="B5" s="242"/>
      <c r="C5" s="242"/>
      <c r="D5" s="242"/>
      <c r="E5" s="242"/>
      <c r="F5" s="242"/>
      <c r="G5" s="242"/>
      <c r="H5" s="242"/>
      <c r="I5" s="242"/>
      <c r="J5" s="242"/>
      <c r="K5" s="242"/>
      <c r="L5" s="242"/>
      <c r="M5" s="242"/>
      <c r="N5" s="242"/>
      <c r="O5" s="242"/>
      <c r="P5" s="242"/>
      <c r="Q5" s="242"/>
      <c r="R5" s="242"/>
      <c r="S5" s="242"/>
      <c r="T5" s="242"/>
      <c r="U5" s="242"/>
      <c r="V5" s="242"/>
      <c r="W5" s="242"/>
      <c r="X5" s="242"/>
      <c r="Y5" s="242"/>
    </row>
    <row r="6" spans="1:26" ht="24" customHeight="1" x14ac:dyDescent="0.45">
      <c r="A6" s="243" t="s">
        <v>65</v>
      </c>
      <c r="B6" s="50"/>
      <c r="C6" s="50"/>
      <c r="D6" s="50"/>
      <c r="E6" s="50"/>
      <c r="F6" s="50"/>
      <c r="G6" s="50"/>
      <c r="H6" s="50"/>
      <c r="I6" s="50"/>
      <c r="J6" s="50"/>
      <c r="K6" s="50"/>
      <c r="L6" s="50"/>
      <c r="M6" s="50"/>
      <c r="N6" s="50"/>
      <c r="O6" s="50"/>
      <c r="P6" s="50"/>
      <c r="Q6" s="50"/>
      <c r="R6" s="50"/>
      <c r="S6" s="50"/>
      <c r="T6" s="50"/>
      <c r="U6" s="50"/>
      <c r="V6" s="50"/>
      <c r="W6" s="50"/>
      <c r="X6" s="50"/>
      <c r="Y6" s="50"/>
    </row>
    <row r="7" spans="1:26" ht="14.25" customHeight="1" x14ac:dyDescent="0.4">
      <c r="A7" s="244"/>
      <c r="B7" s="245"/>
      <c r="C7" s="245"/>
      <c r="D7" s="245"/>
      <c r="E7" s="245"/>
      <c r="F7" s="245"/>
      <c r="G7" s="245"/>
      <c r="H7" s="245"/>
      <c r="I7" s="245"/>
      <c r="J7" s="245"/>
      <c r="K7" s="245"/>
      <c r="L7" s="245"/>
      <c r="M7" s="245"/>
      <c r="N7" s="245"/>
      <c r="O7" s="245"/>
      <c r="P7" s="245"/>
      <c r="Q7" s="245"/>
      <c r="R7" s="245"/>
      <c r="S7" s="245"/>
      <c r="T7" s="245"/>
      <c r="U7" s="245"/>
      <c r="V7" s="245"/>
      <c r="W7" s="245"/>
      <c r="X7" s="245"/>
      <c r="Y7" s="245"/>
    </row>
    <row r="8" spans="1:26" ht="36" customHeight="1" x14ac:dyDescent="0.65">
      <c r="A8" s="246" t="s">
        <v>66</v>
      </c>
      <c r="B8" s="246"/>
      <c r="C8" s="246"/>
      <c r="D8" s="246"/>
      <c r="E8" s="246"/>
      <c r="F8" s="246"/>
      <c r="G8" s="246"/>
      <c r="H8" s="246"/>
      <c r="I8" s="246"/>
      <c r="J8" s="246"/>
      <c r="K8" s="246"/>
      <c r="L8" s="246"/>
      <c r="M8" s="246"/>
      <c r="N8" s="246"/>
      <c r="O8" s="246"/>
      <c r="P8" s="246"/>
      <c r="Q8" s="246"/>
      <c r="R8" s="246"/>
      <c r="S8" s="246"/>
      <c r="T8" s="246"/>
      <c r="U8" s="246"/>
      <c r="V8" s="246"/>
      <c r="W8" s="246"/>
      <c r="X8" s="246"/>
      <c r="Y8" s="246"/>
    </row>
    <row r="9" spans="1:26" ht="24" customHeight="1" x14ac:dyDescent="0.5">
      <c r="A9" s="247" t="s">
        <v>67</v>
      </c>
      <c r="B9" s="247"/>
      <c r="C9" s="247"/>
      <c r="D9" s="247"/>
      <c r="E9" s="247"/>
      <c r="F9" s="247"/>
      <c r="G9" s="247"/>
      <c r="H9" s="247"/>
      <c r="I9" s="247"/>
      <c r="J9" s="247"/>
      <c r="K9" s="247"/>
      <c r="L9" s="247"/>
      <c r="M9" s="247"/>
      <c r="N9" s="247"/>
      <c r="O9" s="247"/>
      <c r="P9" s="247"/>
      <c r="Q9" s="247"/>
      <c r="R9" s="247"/>
      <c r="S9" s="247"/>
      <c r="T9" s="247"/>
      <c r="U9" s="247"/>
      <c r="V9" s="247"/>
      <c r="W9" s="247"/>
      <c r="X9" s="247"/>
      <c r="Y9" s="247"/>
    </row>
    <row r="10" spans="1:26" ht="23.25" customHeight="1" x14ac:dyDescent="0.3">
      <c r="A10" s="248" t="s">
        <v>68</v>
      </c>
      <c r="B10" s="248"/>
      <c r="C10" s="248"/>
      <c r="D10" s="248"/>
      <c r="E10" s="248"/>
      <c r="F10" s="248"/>
      <c r="G10" s="248"/>
      <c r="H10" s="248"/>
      <c r="I10" s="248"/>
      <c r="J10" s="248"/>
      <c r="K10" s="248"/>
      <c r="L10" s="248"/>
      <c r="M10" s="248"/>
      <c r="N10" s="248"/>
      <c r="O10" s="248"/>
      <c r="P10" s="248"/>
      <c r="Q10" s="248"/>
      <c r="R10" s="248"/>
      <c r="S10" s="248"/>
      <c r="T10" s="248"/>
      <c r="U10" s="248"/>
      <c r="V10" s="248"/>
      <c r="W10" s="248"/>
      <c r="X10" s="248"/>
      <c r="Y10" s="248"/>
    </row>
    <row r="11" spans="1:26" ht="23.25" customHeight="1" x14ac:dyDescent="0.4">
      <c r="A11" s="190" t="s">
        <v>69</v>
      </c>
      <c r="B11" s="190"/>
      <c r="C11" s="190"/>
      <c r="D11" s="190"/>
      <c r="E11" s="190"/>
      <c r="F11" s="190"/>
      <c r="G11" s="190"/>
      <c r="H11" s="190"/>
      <c r="I11" s="190"/>
      <c r="J11" s="190"/>
      <c r="K11" s="190"/>
      <c r="L11" s="190"/>
      <c r="M11" s="190"/>
      <c r="N11" s="190"/>
      <c r="O11" s="190"/>
      <c r="P11" s="190"/>
      <c r="Q11" s="190"/>
      <c r="R11" s="190"/>
      <c r="S11" s="190"/>
      <c r="T11" s="190"/>
      <c r="U11" s="190"/>
      <c r="V11" s="190"/>
      <c r="W11" s="190"/>
      <c r="X11" s="190"/>
      <c r="Y11" s="190"/>
    </row>
    <row r="12" spans="1:26" ht="9" customHeight="1" x14ac:dyDescent="0.35"/>
    <row r="13" spans="1:26" ht="21" customHeight="1" x14ac:dyDescent="0.4">
      <c r="A13" s="133" t="s">
        <v>70</v>
      </c>
      <c r="B13" s="5"/>
      <c r="C13" s="249" t="s">
        <v>71</v>
      </c>
      <c r="F13" s="250"/>
      <c r="G13" s="5"/>
      <c r="I13" s="251" t="s">
        <v>0</v>
      </c>
      <c r="J13" s="252"/>
      <c r="K13" s="5"/>
      <c r="M13" s="252"/>
      <c r="N13" s="5" t="s">
        <v>72</v>
      </c>
      <c r="O13" s="5"/>
      <c r="P13" s="5"/>
      <c r="Q13" s="5"/>
      <c r="R13" s="5" t="s">
        <v>73</v>
      </c>
      <c r="S13" s="5"/>
      <c r="U13" s="5" t="s">
        <v>74</v>
      </c>
      <c r="V13" s="5"/>
      <c r="W13" s="5"/>
      <c r="X13" s="5"/>
      <c r="Y13" s="5"/>
      <c r="Z13" s="252"/>
    </row>
    <row r="14" spans="1:26" ht="20.25" customHeight="1" x14ac:dyDescent="0.35">
      <c r="A14" s="133" t="s">
        <v>75</v>
      </c>
      <c r="B14" s="133"/>
      <c r="C14" s="253" t="s">
        <v>76</v>
      </c>
      <c r="D14" s="254"/>
      <c r="E14" s="254"/>
      <c r="F14" s="254"/>
      <c r="G14" s="254"/>
      <c r="H14" s="254"/>
      <c r="I14" s="254"/>
      <c r="J14" s="254"/>
      <c r="K14" s="254"/>
      <c r="L14" s="254"/>
      <c r="M14" s="254"/>
      <c r="N14" s="5"/>
      <c r="O14" s="133"/>
      <c r="P14" s="133"/>
      <c r="Q14" s="133"/>
      <c r="R14" s="133"/>
      <c r="S14" s="133"/>
      <c r="T14" s="133"/>
      <c r="U14" s="133"/>
      <c r="V14" s="133"/>
      <c r="W14" s="133"/>
      <c r="X14" s="133"/>
      <c r="Y14" s="135"/>
      <c r="Z14" s="252"/>
    </row>
    <row r="15" spans="1:26" x14ac:dyDescent="0.35">
      <c r="A15" s="133"/>
      <c r="B15" s="133"/>
      <c r="C15" s="255"/>
      <c r="D15" s="255"/>
      <c r="E15" s="255"/>
      <c r="F15" s="255"/>
      <c r="G15" s="255"/>
      <c r="H15" s="255"/>
      <c r="I15" s="255"/>
      <c r="J15" s="255"/>
      <c r="K15" s="255"/>
      <c r="L15" s="255"/>
      <c r="M15" s="255"/>
      <c r="N15" s="256" t="s">
        <v>77</v>
      </c>
      <c r="O15" s="257"/>
      <c r="P15" s="257"/>
      <c r="Q15" s="257"/>
      <c r="R15" s="257"/>
      <c r="S15" s="257"/>
      <c r="T15" s="133"/>
      <c r="U15" s="133"/>
      <c r="V15" s="133"/>
      <c r="W15" s="133"/>
      <c r="X15" s="133"/>
      <c r="Y15" s="135"/>
      <c r="Z15" s="252"/>
    </row>
    <row r="16" spans="1:26" ht="24" customHeight="1" x14ac:dyDescent="0.35">
      <c r="A16" s="184" t="s">
        <v>78</v>
      </c>
      <c r="B16" s="184"/>
      <c r="C16" s="184"/>
      <c r="D16" s="258"/>
      <c r="E16" s="259"/>
      <c r="F16" s="259"/>
      <c r="G16" s="259"/>
      <c r="H16" s="259"/>
      <c r="I16" s="259"/>
      <c r="J16" s="260"/>
      <c r="K16" s="260"/>
      <c r="L16" s="260"/>
      <c r="M16" s="261" t="s">
        <v>79</v>
      </c>
      <c r="N16" s="261"/>
      <c r="O16" s="261"/>
      <c r="P16" s="261"/>
      <c r="Q16" s="261"/>
      <c r="R16" s="261"/>
      <c r="S16" s="261"/>
      <c r="T16" s="262">
        <v>150</v>
      </c>
      <c r="U16" s="262"/>
      <c r="X16" s="133"/>
      <c r="Y16" s="135"/>
      <c r="Z16" s="252"/>
    </row>
    <row r="17" spans="1:30" ht="24" customHeight="1" x14ac:dyDescent="0.35">
      <c r="A17" s="1"/>
      <c r="C17" s="263"/>
      <c r="D17" s="260"/>
      <c r="E17" s="260"/>
      <c r="F17" s="260"/>
      <c r="G17" s="260"/>
      <c r="H17" s="260"/>
      <c r="I17" s="260"/>
      <c r="J17" s="260"/>
      <c r="K17" s="260"/>
      <c r="L17" s="260"/>
      <c r="M17" s="252"/>
      <c r="N17" s="5" t="s">
        <v>80</v>
      </c>
      <c r="O17" s="133"/>
      <c r="P17" s="133"/>
      <c r="Q17" s="133"/>
      <c r="R17" s="133"/>
      <c r="S17" s="133"/>
      <c r="T17" s="133"/>
      <c r="U17" s="133"/>
      <c r="V17" s="184" t="s">
        <v>81</v>
      </c>
      <c r="W17" s="184"/>
      <c r="X17" s="184"/>
      <c r="Y17" s="184"/>
      <c r="Z17" s="252"/>
    </row>
    <row r="18" spans="1:30" ht="18" customHeight="1" x14ac:dyDescent="0.35">
      <c r="A18" s="133" t="s">
        <v>82</v>
      </c>
      <c r="C18" s="264" t="s">
        <v>83</v>
      </c>
      <c r="F18" s="264"/>
      <c r="G18" s="5"/>
      <c r="H18" s="265"/>
      <c r="M18" s="252"/>
      <c r="O18" s="133"/>
      <c r="P18" s="133"/>
      <c r="Q18" s="133"/>
      <c r="R18" s="133"/>
      <c r="S18" s="133"/>
      <c r="T18" s="133"/>
      <c r="U18" s="133"/>
      <c r="V18" s="181"/>
      <c r="W18" s="181"/>
      <c r="X18" s="181"/>
      <c r="Y18" s="181"/>
      <c r="Z18" s="252"/>
    </row>
    <row r="19" spans="1:30" ht="24" customHeight="1" x14ac:dyDescent="0.35">
      <c r="A19" s="133" t="s">
        <v>84</v>
      </c>
      <c r="C19" s="266" t="s">
        <v>85</v>
      </c>
      <c r="E19" s="5"/>
      <c r="F19" s="251" t="s">
        <v>0</v>
      </c>
      <c r="G19" s="5"/>
      <c r="H19" s="133"/>
      <c r="J19" s="133"/>
      <c r="K19" s="259"/>
      <c r="L19" s="259"/>
      <c r="M19" s="259"/>
      <c r="N19" s="259"/>
      <c r="O19" s="259"/>
      <c r="P19" s="259"/>
      <c r="Q19" s="259"/>
      <c r="R19" s="259"/>
      <c r="S19" s="259"/>
      <c r="T19" s="259"/>
      <c r="U19" s="259"/>
      <c r="V19" s="134"/>
      <c r="W19" s="134"/>
      <c r="X19" s="134"/>
      <c r="Y19" s="134"/>
      <c r="Z19" s="252"/>
    </row>
    <row r="20" spans="1:30" ht="9.75" customHeight="1" x14ac:dyDescent="0.35"/>
    <row r="21" spans="1:30" ht="24.75" customHeight="1" thickBot="1" x14ac:dyDescent="0.35">
      <c r="A21" s="267" t="s">
        <v>86</v>
      </c>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row>
    <row r="22" spans="1:30" ht="16.5" customHeight="1" x14ac:dyDescent="0.3">
      <c r="A22" s="268" t="s">
        <v>87</v>
      </c>
      <c r="B22" s="269"/>
      <c r="C22" s="269"/>
      <c r="D22" s="269"/>
      <c r="E22" s="270" t="s">
        <v>88</v>
      </c>
      <c r="F22" s="271"/>
      <c r="G22" s="271"/>
      <c r="H22" s="271"/>
      <c r="I22" s="271"/>
      <c r="J22" s="271"/>
      <c r="K22" s="271"/>
      <c r="L22" s="271"/>
      <c r="M22" s="271"/>
      <c r="N22" s="271"/>
      <c r="O22" s="271"/>
      <c r="P22" s="271"/>
      <c r="Q22" s="271"/>
      <c r="R22" s="271"/>
      <c r="S22" s="271"/>
      <c r="T22" s="271"/>
      <c r="U22" s="271"/>
      <c r="V22" s="272" t="s">
        <v>89</v>
      </c>
      <c r="W22" s="273" t="s">
        <v>90</v>
      </c>
      <c r="Y22" s="274" t="s">
        <v>11</v>
      </c>
    </row>
    <row r="23" spans="1:30" ht="16.5" customHeight="1" thickBot="1" x14ac:dyDescent="0.35">
      <c r="A23" s="275"/>
      <c r="B23" s="276"/>
      <c r="C23" s="276"/>
      <c r="D23" s="276"/>
      <c r="E23" s="277"/>
      <c r="F23" s="278">
        <v>1</v>
      </c>
      <c r="G23" s="278">
        <v>2</v>
      </c>
      <c r="H23" s="278">
        <v>3</v>
      </c>
      <c r="I23" s="278">
        <v>4</v>
      </c>
      <c r="J23" s="278">
        <v>5</v>
      </c>
      <c r="K23" s="278">
        <v>6</v>
      </c>
      <c r="L23" s="278">
        <v>7</v>
      </c>
      <c r="M23" s="278">
        <v>8</v>
      </c>
      <c r="N23" s="278">
        <v>9</v>
      </c>
      <c r="O23" s="278">
        <v>10</v>
      </c>
      <c r="P23" s="278">
        <v>11</v>
      </c>
      <c r="Q23" s="278">
        <v>12</v>
      </c>
      <c r="R23" s="278">
        <v>13</v>
      </c>
      <c r="S23" s="278">
        <v>14</v>
      </c>
      <c r="T23" s="278">
        <v>15</v>
      </c>
      <c r="U23" s="278">
        <v>16</v>
      </c>
      <c r="V23" s="278" t="s">
        <v>91</v>
      </c>
      <c r="W23" s="279"/>
      <c r="Y23" s="280"/>
    </row>
    <row r="24" spans="1:30" ht="21.75" customHeight="1" thickBot="1" x14ac:dyDescent="0.35">
      <c r="A24" s="281" t="s">
        <v>92</v>
      </c>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row>
    <row r="25" spans="1:30" ht="18.75" customHeight="1" x14ac:dyDescent="0.3">
      <c r="A25" s="282" t="s">
        <v>93</v>
      </c>
      <c r="B25" s="283" t="s">
        <v>94</v>
      </c>
      <c r="C25" s="284"/>
      <c r="D25" s="284"/>
      <c r="E25" s="285"/>
      <c r="F25" s="286"/>
      <c r="G25" s="287">
        <v>2</v>
      </c>
      <c r="H25" s="287">
        <v>2</v>
      </c>
      <c r="I25" s="287">
        <v>2</v>
      </c>
      <c r="J25" s="287">
        <v>2</v>
      </c>
      <c r="K25" s="287">
        <v>2</v>
      </c>
      <c r="L25" s="287">
        <v>2</v>
      </c>
      <c r="M25" s="287">
        <v>2</v>
      </c>
      <c r="N25" s="287">
        <v>2</v>
      </c>
      <c r="O25" s="287">
        <v>2</v>
      </c>
      <c r="P25" s="287">
        <v>2</v>
      </c>
      <c r="Q25" s="287">
        <v>2</v>
      </c>
      <c r="R25" s="287">
        <v>2</v>
      </c>
      <c r="S25" s="287"/>
      <c r="T25" s="287"/>
      <c r="U25" s="288"/>
      <c r="V25" s="287"/>
      <c r="W25" s="288">
        <v>24</v>
      </c>
      <c r="Y25" s="37">
        <f t="shared" ref="Y25:Y34" si="0">SUM(E25:X25)</f>
        <v>48</v>
      </c>
      <c r="AA25" s="28"/>
      <c r="AB25" s="28"/>
      <c r="AC25" s="28"/>
    </row>
    <row r="26" spans="1:30" ht="18.75" customHeight="1" x14ac:dyDescent="0.3">
      <c r="A26" s="289"/>
      <c r="B26" s="290" t="s">
        <v>95</v>
      </c>
      <c r="C26" s="291"/>
      <c r="D26" s="291"/>
      <c r="E26" s="292"/>
      <c r="F26" s="293"/>
      <c r="G26" s="293">
        <v>2</v>
      </c>
      <c r="H26" s="293">
        <v>2</v>
      </c>
      <c r="I26" s="293">
        <v>2</v>
      </c>
      <c r="J26" s="293">
        <v>2</v>
      </c>
      <c r="K26" s="293">
        <v>2</v>
      </c>
      <c r="L26" s="293">
        <v>2</v>
      </c>
      <c r="M26" s="293">
        <v>2</v>
      </c>
      <c r="N26" s="293">
        <v>2</v>
      </c>
      <c r="O26" s="293">
        <v>2</v>
      </c>
      <c r="P26" s="293">
        <v>2</v>
      </c>
      <c r="Q26" s="293">
        <v>2</v>
      </c>
      <c r="R26" s="293">
        <v>2</v>
      </c>
      <c r="S26" s="293"/>
      <c r="T26" s="293"/>
      <c r="U26" s="293"/>
      <c r="V26" s="293"/>
      <c r="W26" s="293">
        <v>24</v>
      </c>
      <c r="Y26" s="35">
        <f t="shared" si="0"/>
        <v>48</v>
      </c>
      <c r="AA26" s="28"/>
      <c r="AB26" s="28"/>
      <c r="AC26" s="28"/>
    </row>
    <row r="27" spans="1:30" ht="18.75" customHeight="1" x14ac:dyDescent="0.3">
      <c r="A27" s="289"/>
      <c r="B27" s="290" t="s">
        <v>96</v>
      </c>
      <c r="C27" s="291"/>
      <c r="D27" s="291"/>
      <c r="E27" s="294"/>
      <c r="F27" s="293"/>
      <c r="G27" s="293"/>
      <c r="H27" s="293"/>
      <c r="I27" s="293"/>
      <c r="J27" s="293"/>
      <c r="K27" s="293"/>
      <c r="L27" s="293"/>
      <c r="M27" s="293"/>
      <c r="N27" s="293"/>
      <c r="O27" s="293"/>
      <c r="P27" s="293"/>
      <c r="Q27" s="293"/>
      <c r="R27" s="293"/>
      <c r="S27" s="293"/>
      <c r="T27" s="293"/>
      <c r="U27" s="293"/>
      <c r="V27" s="293"/>
      <c r="W27" s="295"/>
      <c r="Y27" s="35">
        <f t="shared" si="0"/>
        <v>0</v>
      </c>
      <c r="AA27" s="28"/>
      <c r="AB27" s="28"/>
    </row>
    <row r="28" spans="1:30" ht="18.75" customHeight="1" x14ac:dyDescent="0.3">
      <c r="A28" s="289"/>
      <c r="B28" s="291" t="s">
        <v>97</v>
      </c>
      <c r="C28" s="296"/>
      <c r="D28" s="297"/>
      <c r="E28" s="298"/>
      <c r="F28" s="298"/>
      <c r="G28" s="298"/>
      <c r="H28" s="298" t="s">
        <v>196</v>
      </c>
      <c r="I28" s="298" t="s">
        <v>196</v>
      </c>
      <c r="J28" s="298" t="s">
        <v>196</v>
      </c>
      <c r="K28" s="298" t="s">
        <v>196</v>
      </c>
      <c r="L28" s="298" t="s">
        <v>196</v>
      </c>
      <c r="M28" s="298" t="s">
        <v>196</v>
      </c>
      <c r="N28" s="298" t="s">
        <v>196</v>
      </c>
      <c r="O28" s="298" t="s">
        <v>196</v>
      </c>
      <c r="P28" s="298" t="s">
        <v>196</v>
      </c>
      <c r="Q28" s="298" t="s">
        <v>196</v>
      </c>
      <c r="R28" s="298" t="s">
        <v>196</v>
      </c>
      <c r="S28" s="298"/>
      <c r="T28" s="298"/>
      <c r="U28" s="298"/>
      <c r="V28" s="298"/>
      <c r="W28" s="299"/>
      <c r="Y28" s="35">
        <f t="shared" si="0"/>
        <v>0</v>
      </c>
      <c r="AA28" s="28"/>
      <c r="AB28" s="28"/>
      <c r="AC28" s="28"/>
      <c r="AD28" s="28"/>
    </row>
    <row r="29" spans="1:30" ht="18.75" customHeight="1" thickBot="1" x14ac:dyDescent="0.35">
      <c r="A29" s="300"/>
      <c r="B29" s="291" t="s">
        <v>81</v>
      </c>
      <c r="C29" s="296"/>
      <c r="D29" s="297"/>
      <c r="E29" s="298"/>
      <c r="F29" s="298"/>
      <c r="G29" s="298"/>
      <c r="H29" s="298"/>
      <c r="I29" s="298"/>
      <c r="J29" s="298"/>
      <c r="K29" s="298"/>
      <c r="L29" s="298"/>
      <c r="M29" s="298"/>
      <c r="N29" s="298"/>
      <c r="O29" s="298"/>
      <c r="P29" s="298"/>
      <c r="Q29" s="298"/>
      <c r="R29" s="298"/>
      <c r="S29" s="298"/>
      <c r="T29" s="298"/>
      <c r="U29" s="298"/>
      <c r="V29" s="301">
        <v>2</v>
      </c>
      <c r="W29" s="302">
        <v>2</v>
      </c>
      <c r="Y29" s="35">
        <f t="shared" si="0"/>
        <v>4</v>
      </c>
      <c r="AA29" s="28"/>
      <c r="AB29" s="28"/>
      <c r="AC29" s="28"/>
      <c r="AD29" s="28"/>
    </row>
    <row r="30" spans="1:30" ht="18.75" customHeight="1" thickBot="1" x14ac:dyDescent="0.35">
      <c r="A30" s="303" t="s">
        <v>93</v>
      </c>
      <c r="B30" s="304"/>
      <c r="C30" s="304"/>
      <c r="D30" s="305"/>
      <c r="E30" s="306">
        <f>SUM(E25:E29)</f>
        <v>0</v>
      </c>
      <c r="F30" s="307">
        <f>SUM(F25:F29)</f>
        <v>0</v>
      </c>
      <c r="G30" s="307">
        <f t="shared" ref="G30:U30" si="1">SUM(G25:G29)</f>
        <v>4</v>
      </c>
      <c r="H30" s="307">
        <f t="shared" si="1"/>
        <v>4</v>
      </c>
      <c r="I30" s="307">
        <f t="shared" si="1"/>
        <v>4</v>
      </c>
      <c r="J30" s="307">
        <f t="shared" si="1"/>
        <v>4</v>
      </c>
      <c r="K30" s="307">
        <f t="shared" si="1"/>
        <v>4</v>
      </c>
      <c r="L30" s="307">
        <f t="shared" si="1"/>
        <v>4</v>
      </c>
      <c r="M30" s="307">
        <f t="shared" si="1"/>
        <v>4</v>
      </c>
      <c r="N30" s="307">
        <f t="shared" si="1"/>
        <v>4</v>
      </c>
      <c r="O30" s="307">
        <f t="shared" si="1"/>
        <v>4</v>
      </c>
      <c r="P30" s="307">
        <f t="shared" si="1"/>
        <v>4</v>
      </c>
      <c r="Q30" s="307">
        <f t="shared" si="1"/>
        <v>4</v>
      </c>
      <c r="R30" s="307">
        <f t="shared" si="1"/>
        <v>4</v>
      </c>
      <c r="S30" s="307">
        <f t="shared" si="1"/>
        <v>0</v>
      </c>
      <c r="T30" s="307">
        <f t="shared" si="1"/>
        <v>0</v>
      </c>
      <c r="U30" s="307">
        <f t="shared" si="1"/>
        <v>0</v>
      </c>
      <c r="V30" s="307">
        <v>2</v>
      </c>
      <c r="W30" s="307">
        <f>SUM(W25:X29)</f>
        <v>50</v>
      </c>
      <c r="X30" s="308"/>
      <c r="Y30" s="309">
        <f t="shared" si="0"/>
        <v>100</v>
      </c>
      <c r="AA30" s="28"/>
      <c r="AB30" s="28"/>
      <c r="AC30" s="28"/>
      <c r="AD30" s="28"/>
    </row>
    <row r="31" spans="1:30" ht="18.75" customHeight="1" x14ac:dyDescent="0.3">
      <c r="A31" s="282" t="s">
        <v>98</v>
      </c>
      <c r="B31" s="310" t="s">
        <v>99</v>
      </c>
      <c r="C31" s="311"/>
      <c r="D31" s="311"/>
      <c r="E31" s="292"/>
      <c r="F31" s="312"/>
      <c r="G31" s="312">
        <v>4</v>
      </c>
      <c r="H31" s="312">
        <v>4</v>
      </c>
      <c r="I31" s="312">
        <v>4</v>
      </c>
      <c r="J31" s="312">
        <v>4</v>
      </c>
      <c r="K31" s="312">
        <v>4</v>
      </c>
      <c r="L31" s="312">
        <v>4</v>
      </c>
      <c r="M31" s="312">
        <v>4</v>
      </c>
      <c r="N31" s="312">
        <v>4</v>
      </c>
      <c r="O31" s="312">
        <v>4</v>
      </c>
      <c r="P31" s="312">
        <v>4</v>
      </c>
      <c r="Q31" s="312">
        <v>4</v>
      </c>
      <c r="R31" s="312">
        <v>4</v>
      </c>
      <c r="S31" s="312"/>
      <c r="T31" s="312"/>
      <c r="U31" s="312"/>
      <c r="V31" s="287"/>
      <c r="W31" s="287">
        <f>SUM(E31:V31)</f>
        <v>48</v>
      </c>
      <c r="Y31" s="32">
        <f t="shared" si="0"/>
        <v>96</v>
      </c>
      <c r="AA31" s="28"/>
      <c r="AB31" s="28"/>
      <c r="AC31" s="28"/>
      <c r="AD31" s="28"/>
    </row>
    <row r="32" spans="1:30" ht="18.75" customHeight="1" x14ac:dyDescent="0.3">
      <c r="A32" s="289"/>
      <c r="B32" s="313" t="s">
        <v>100</v>
      </c>
      <c r="C32" s="314"/>
      <c r="D32" s="315"/>
      <c r="E32" s="294"/>
      <c r="F32" s="293"/>
      <c r="G32" s="293">
        <v>4</v>
      </c>
      <c r="H32" s="293">
        <v>4</v>
      </c>
      <c r="I32" s="293">
        <v>4</v>
      </c>
      <c r="J32" s="293">
        <v>4</v>
      </c>
      <c r="K32" s="293">
        <v>4</v>
      </c>
      <c r="L32" s="293">
        <v>4</v>
      </c>
      <c r="M32" s="293">
        <v>4</v>
      </c>
      <c r="N32" s="293">
        <v>4</v>
      </c>
      <c r="O32" s="293">
        <v>4</v>
      </c>
      <c r="P32" s="293">
        <v>4</v>
      </c>
      <c r="Q32" s="293">
        <v>4</v>
      </c>
      <c r="R32" s="293">
        <v>4</v>
      </c>
      <c r="S32" s="293"/>
      <c r="T32" s="293"/>
      <c r="U32" s="293"/>
      <c r="V32" s="293"/>
      <c r="W32" s="295">
        <f>SUM(E32:V32)</f>
        <v>48</v>
      </c>
      <c r="Y32" s="32">
        <f t="shared" si="0"/>
        <v>96</v>
      </c>
      <c r="AA32" s="28"/>
      <c r="AB32" s="28"/>
      <c r="AC32" s="28"/>
      <c r="AD32" s="28"/>
    </row>
    <row r="33" spans="1:30" ht="18.75" customHeight="1" thickBot="1" x14ac:dyDescent="0.35">
      <c r="A33" s="300"/>
      <c r="B33" s="316" t="s">
        <v>101</v>
      </c>
      <c r="C33" s="317"/>
      <c r="D33" s="318"/>
      <c r="E33" s="319"/>
      <c r="F33" s="320"/>
      <c r="G33" s="320"/>
      <c r="H33" s="320"/>
      <c r="I33" s="320"/>
      <c r="J33" s="320"/>
      <c r="K33" s="320"/>
      <c r="L33" s="320"/>
      <c r="M33" s="320"/>
      <c r="N33" s="320"/>
      <c r="O33" s="320"/>
      <c r="P33" s="320"/>
      <c r="Q33" s="320"/>
      <c r="R33" s="320"/>
      <c r="S33" s="320"/>
      <c r="T33" s="320"/>
      <c r="U33" s="320"/>
      <c r="V33" s="301">
        <v>4</v>
      </c>
      <c r="W33" s="302">
        <v>4</v>
      </c>
      <c r="Y33" s="29">
        <f t="shared" si="0"/>
        <v>8</v>
      </c>
      <c r="AA33" s="28"/>
      <c r="AB33" s="28"/>
      <c r="AC33" s="28"/>
      <c r="AD33" s="28"/>
    </row>
    <row r="34" spans="1:30" ht="18.75" customHeight="1" thickBot="1" x14ac:dyDescent="0.35">
      <c r="A34" s="303" t="s">
        <v>102</v>
      </c>
      <c r="B34" s="304"/>
      <c r="C34" s="304"/>
      <c r="D34" s="305"/>
      <c r="E34" s="321"/>
      <c r="F34" s="322">
        <f t="shared" ref="F34:T34" si="2">SUM(F31:F33)</f>
        <v>0</v>
      </c>
      <c r="G34" s="322">
        <f t="shared" si="2"/>
        <v>8</v>
      </c>
      <c r="H34" s="322">
        <f t="shared" si="2"/>
        <v>8</v>
      </c>
      <c r="I34" s="322">
        <f t="shared" si="2"/>
        <v>8</v>
      </c>
      <c r="J34" s="322">
        <f t="shared" si="2"/>
        <v>8</v>
      </c>
      <c r="K34" s="322">
        <f t="shared" si="2"/>
        <v>8</v>
      </c>
      <c r="L34" s="322">
        <f t="shared" si="2"/>
        <v>8</v>
      </c>
      <c r="M34" s="322">
        <f t="shared" si="2"/>
        <v>8</v>
      </c>
      <c r="N34" s="322">
        <f t="shared" si="2"/>
        <v>8</v>
      </c>
      <c r="O34" s="322">
        <f t="shared" si="2"/>
        <v>8</v>
      </c>
      <c r="P34" s="322">
        <f t="shared" si="2"/>
        <v>8</v>
      </c>
      <c r="Q34" s="322">
        <f t="shared" si="2"/>
        <v>8</v>
      </c>
      <c r="R34" s="322">
        <f t="shared" si="2"/>
        <v>8</v>
      </c>
      <c r="S34" s="322">
        <f t="shared" si="2"/>
        <v>0</v>
      </c>
      <c r="T34" s="322">
        <f t="shared" si="2"/>
        <v>0</v>
      </c>
      <c r="U34" s="322">
        <f>SUM(U31:U33)</f>
        <v>0</v>
      </c>
      <c r="V34" s="322">
        <v>4</v>
      </c>
      <c r="W34" s="323">
        <f>SUM(E34:V34)</f>
        <v>100</v>
      </c>
      <c r="X34" s="324"/>
      <c r="Y34" s="309">
        <f t="shared" si="0"/>
        <v>200</v>
      </c>
      <c r="AA34" s="28"/>
      <c r="AB34" s="28"/>
      <c r="AC34" s="28"/>
      <c r="AD34" s="28"/>
    </row>
    <row r="35" spans="1:30" ht="27" customHeight="1" thickBot="1" x14ac:dyDescent="0.4">
      <c r="A35" s="325" t="s">
        <v>103</v>
      </c>
      <c r="B35" s="326"/>
      <c r="C35" s="326"/>
      <c r="D35" s="327"/>
      <c r="E35" s="328">
        <f t="shared" ref="E35:U35" si="3">E30+E34</f>
        <v>0</v>
      </c>
      <c r="F35" s="329">
        <f t="shared" si="3"/>
        <v>0</v>
      </c>
      <c r="G35" s="329">
        <f t="shared" si="3"/>
        <v>12</v>
      </c>
      <c r="H35" s="329">
        <f t="shared" si="3"/>
        <v>12</v>
      </c>
      <c r="I35" s="329">
        <f t="shared" si="3"/>
        <v>12</v>
      </c>
      <c r="J35" s="329">
        <f t="shared" si="3"/>
        <v>12</v>
      </c>
      <c r="K35" s="329">
        <f t="shared" si="3"/>
        <v>12</v>
      </c>
      <c r="L35" s="329">
        <f t="shared" si="3"/>
        <v>12</v>
      </c>
      <c r="M35" s="329">
        <f t="shared" si="3"/>
        <v>12</v>
      </c>
      <c r="N35" s="329">
        <f t="shared" si="3"/>
        <v>12</v>
      </c>
      <c r="O35" s="329">
        <f t="shared" si="3"/>
        <v>12</v>
      </c>
      <c r="P35" s="329">
        <f t="shared" si="3"/>
        <v>12</v>
      </c>
      <c r="Q35" s="329">
        <f t="shared" si="3"/>
        <v>12</v>
      </c>
      <c r="R35" s="329">
        <f t="shared" si="3"/>
        <v>12</v>
      </c>
      <c r="S35" s="329">
        <f t="shared" si="3"/>
        <v>0</v>
      </c>
      <c r="T35" s="329">
        <f t="shared" si="3"/>
        <v>0</v>
      </c>
      <c r="U35" s="329">
        <f t="shared" si="3"/>
        <v>0</v>
      </c>
      <c r="V35" s="330">
        <v>6</v>
      </c>
      <c r="W35" s="330">
        <f>SUM(E35:V35)</f>
        <v>150</v>
      </c>
      <c r="X35" s="5"/>
      <c r="Y35" s="331">
        <f>Y30+Y34</f>
        <v>300</v>
      </c>
      <c r="AA35" s="28"/>
      <c r="AB35" s="28"/>
      <c r="AC35" s="28"/>
      <c r="AD35" s="28"/>
    </row>
    <row r="36" spans="1:30" ht="27.75" customHeight="1" x14ac:dyDescent="0.3">
      <c r="A36" s="225" t="s">
        <v>104</v>
      </c>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AA36" s="28"/>
      <c r="AB36" s="28"/>
      <c r="AC36" s="28"/>
      <c r="AD36" s="28"/>
    </row>
    <row r="37" spans="1:30" ht="20.25" customHeight="1" thickBot="1" x14ac:dyDescent="0.35">
      <c r="A37" s="267" t="s">
        <v>105</v>
      </c>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row>
    <row r="38" spans="1:30" ht="16.5" customHeight="1" x14ac:dyDescent="0.3">
      <c r="A38" s="268" t="s">
        <v>106</v>
      </c>
      <c r="B38" s="269"/>
      <c r="C38" s="269"/>
      <c r="D38" s="269"/>
      <c r="E38" s="270" t="s">
        <v>107</v>
      </c>
      <c r="F38" s="271"/>
      <c r="G38" s="271"/>
      <c r="H38" s="271"/>
      <c r="I38" s="271"/>
      <c r="J38" s="271"/>
      <c r="K38" s="271"/>
      <c r="L38" s="271"/>
      <c r="M38" s="271"/>
      <c r="N38" s="271"/>
      <c r="O38" s="271"/>
      <c r="P38" s="271"/>
      <c r="Q38" s="271"/>
      <c r="R38" s="271"/>
      <c r="S38" s="271"/>
      <c r="T38" s="271"/>
      <c r="U38" s="271"/>
      <c r="V38" s="271" t="s">
        <v>108</v>
      </c>
      <c r="W38" s="332"/>
      <c r="Y38" s="274" t="s">
        <v>11</v>
      </c>
    </row>
    <row r="39" spans="1:30" ht="16.5" customHeight="1" thickBot="1" x14ac:dyDescent="0.35">
      <c r="A39" s="275"/>
      <c r="B39" s="276"/>
      <c r="C39" s="276"/>
      <c r="D39" s="276"/>
      <c r="E39" s="277"/>
      <c r="F39" s="278">
        <v>1</v>
      </c>
      <c r="G39" s="278">
        <v>2</v>
      </c>
      <c r="H39" s="278">
        <v>3</v>
      </c>
      <c r="I39" s="278">
        <v>4</v>
      </c>
      <c r="J39" s="278">
        <v>5</v>
      </c>
      <c r="K39" s="278">
        <v>6</v>
      </c>
      <c r="L39" s="278">
        <v>7</v>
      </c>
      <c r="M39" s="278">
        <v>8</v>
      </c>
      <c r="N39" s="278">
        <v>9</v>
      </c>
      <c r="O39" s="278">
        <v>10</v>
      </c>
      <c r="P39" s="278">
        <v>11</v>
      </c>
      <c r="Q39" s="278">
        <v>12</v>
      </c>
      <c r="R39" s="278">
        <v>13</v>
      </c>
      <c r="S39" s="278">
        <v>14</v>
      </c>
      <c r="T39" s="278">
        <v>15</v>
      </c>
      <c r="U39" s="278">
        <v>16</v>
      </c>
      <c r="V39" s="333" t="s">
        <v>91</v>
      </c>
      <c r="W39" s="334"/>
      <c r="Y39" s="280"/>
    </row>
    <row r="40" spans="1:30" ht="21.75" customHeight="1" thickBot="1" x14ac:dyDescent="0.35">
      <c r="A40" s="281" t="s">
        <v>109</v>
      </c>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AA40" s="28"/>
      <c r="AB40" s="28"/>
      <c r="AC40" s="28"/>
      <c r="AD40" s="28"/>
    </row>
    <row r="41" spans="1:30" ht="18.75" customHeight="1" x14ac:dyDescent="0.3">
      <c r="A41" s="335" t="s">
        <v>110</v>
      </c>
      <c r="B41" s="336" t="s">
        <v>197</v>
      </c>
      <c r="C41" s="284"/>
      <c r="D41" s="284"/>
      <c r="E41" s="285"/>
      <c r="F41" s="287"/>
      <c r="G41" s="287"/>
      <c r="H41" s="287">
        <v>4</v>
      </c>
      <c r="I41" s="287"/>
      <c r="J41" s="287">
        <v>4</v>
      </c>
      <c r="K41" s="287"/>
      <c r="L41" s="287">
        <v>4</v>
      </c>
      <c r="M41" s="287"/>
      <c r="N41" s="287">
        <v>4</v>
      </c>
      <c r="O41" s="287"/>
      <c r="P41" s="287">
        <v>4</v>
      </c>
      <c r="Q41" s="287"/>
      <c r="R41" s="287">
        <v>4</v>
      </c>
      <c r="S41" s="287"/>
      <c r="T41" s="287"/>
      <c r="U41" s="287"/>
      <c r="V41" s="337"/>
      <c r="W41" s="338"/>
      <c r="Y41" s="339">
        <f>SUM(E41:X41)</f>
        <v>24</v>
      </c>
      <c r="AA41" s="28"/>
      <c r="AB41" s="28"/>
      <c r="AC41" s="28"/>
      <c r="AD41" s="28"/>
    </row>
    <row r="42" spans="1:30" ht="18.75" customHeight="1" x14ac:dyDescent="0.3">
      <c r="A42" s="340"/>
      <c r="B42" s="341" t="s">
        <v>112</v>
      </c>
      <c r="C42" s="291"/>
      <c r="D42" s="291"/>
      <c r="E42" s="294"/>
      <c r="F42" s="293"/>
      <c r="G42" s="293"/>
      <c r="H42" s="293"/>
      <c r="I42" s="293"/>
      <c r="J42" s="293"/>
      <c r="K42" s="293"/>
      <c r="L42" s="293"/>
      <c r="M42" s="293"/>
      <c r="N42" s="293"/>
      <c r="O42" s="293"/>
      <c r="P42" s="293"/>
      <c r="Q42" s="293"/>
      <c r="R42" s="293"/>
      <c r="S42" s="293">
        <v>12</v>
      </c>
      <c r="T42" s="293"/>
      <c r="U42" s="293"/>
      <c r="V42" s="342"/>
      <c r="W42" s="343"/>
      <c r="Y42" s="14">
        <f>SUM(E42:X42)</f>
        <v>12</v>
      </c>
      <c r="AA42" s="28"/>
      <c r="AB42" s="28"/>
      <c r="AC42" s="28"/>
      <c r="AD42" s="28"/>
    </row>
    <row r="43" spans="1:30" ht="18.75" customHeight="1" x14ac:dyDescent="0.3">
      <c r="A43" s="340"/>
      <c r="B43" s="344" t="s">
        <v>198</v>
      </c>
      <c r="C43" s="345"/>
      <c r="D43" s="345"/>
      <c r="E43" s="292"/>
      <c r="F43" s="312"/>
      <c r="G43" s="312">
        <v>4</v>
      </c>
      <c r="H43" s="312"/>
      <c r="I43" s="312">
        <v>4</v>
      </c>
      <c r="J43" s="312"/>
      <c r="K43" s="312">
        <v>4</v>
      </c>
      <c r="L43" s="312"/>
      <c r="M43" s="312">
        <v>4</v>
      </c>
      <c r="N43" s="312"/>
      <c r="O43" s="312">
        <v>4</v>
      </c>
      <c r="P43" s="312"/>
      <c r="Q43" s="312">
        <v>4</v>
      </c>
      <c r="R43" s="312"/>
      <c r="S43" s="312"/>
      <c r="T43" s="312"/>
      <c r="U43" s="312"/>
      <c r="V43" s="342">
        <v>12</v>
      </c>
      <c r="W43" s="343"/>
      <c r="Y43" s="346">
        <f>SUM(E43:X43)</f>
        <v>36</v>
      </c>
      <c r="AA43" s="28"/>
      <c r="AB43" s="28"/>
      <c r="AC43" s="28"/>
      <c r="AD43" s="28"/>
    </row>
    <row r="44" spans="1:30" ht="18.75" customHeight="1" x14ac:dyDescent="0.3">
      <c r="A44" s="340"/>
      <c r="B44" s="291" t="s">
        <v>111</v>
      </c>
      <c r="C44" s="347"/>
      <c r="D44" s="348"/>
      <c r="E44" s="294"/>
      <c r="F44" s="293"/>
      <c r="G44" s="293"/>
      <c r="H44" s="293"/>
      <c r="I44" s="293"/>
      <c r="J44" s="293"/>
      <c r="K44" s="293"/>
      <c r="L44" s="293"/>
      <c r="M44" s="293"/>
      <c r="N44" s="293"/>
      <c r="O44" s="293"/>
      <c r="P44" s="293"/>
      <c r="Q44" s="293"/>
      <c r="R44" s="293"/>
      <c r="S44" s="293"/>
      <c r="T44" s="293"/>
      <c r="U44" s="293"/>
      <c r="V44" s="342">
        <v>18</v>
      </c>
      <c r="W44" s="343"/>
      <c r="Y44" s="14">
        <f>SUM(E44:X44)</f>
        <v>18</v>
      </c>
      <c r="AA44" s="28"/>
      <c r="AB44" s="28"/>
      <c r="AC44" s="28"/>
      <c r="AD44" s="28"/>
    </row>
    <row r="45" spans="1:30" ht="18.75" customHeight="1" thickBot="1" x14ac:dyDescent="0.35">
      <c r="A45" s="340"/>
      <c r="B45" s="349" t="s">
        <v>113</v>
      </c>
      <c r="C45" s="350"/>
      <c r="D45" s="351"/>
      <c r="E45" s="294"/>
      <c r="F45" s="293"/>
      <c r="G45" s="293"/>
      <c r="H45" s="293"/>
      <c r="I45" s="293"/>
      <c r="J45" s="293"/>
      <c r="K45" s="352"/>
      <c r="L45" s="352"/>
      <c r="M45" s="352"/>
      <c r="N45" s="293"/>
      <c r="O45" s="293"/>
      <c r="P45" s="293"/>
      <c r="Q45" s="293"/>
      <c r="R45" s="293"/>
      <c r="S45" s="293"/>
      <c r="T45" s="293"/>
      <c r="U45" s="352"/>
      <c r="V45" s="353">
        <v>40</v>
      </c>
      <c r="W45" s="354"/>
      <c r="Y45" s="14">
        <f>SUM(X45:X45)</f>
        <v>0</v>
      </c>
      <c r="AA45" s="28"/>
      <c r="AB45" s="28"/>
      <c r="AC45" s="28"/>
      <c r="AD45" s="28"/>
    </row>
    <row r="46" spans="1:30" ht="18.75" customHeight="1" thickBot="1" x14ac:dyDescent="0.35">
      <c r="A46" s="340"/>
      <c r="B46" s="355" t="s">
        <v>114</v>
      </c>
      <c r="C46" s="356"/>
      <c r="D46" s="357"/>
      <c r="E46" s="358"/>
      <c r="F46" s="359">
        <f>SUM(F41:F44)</f>
        <v>0</v>
      </c>
      <c r="G46" s="359">
        <f>SUM(G41:G44)</f>
        <v>4</v>
      </c>
      <c r="H46" s="359">
        <f>SUM(H41:H44)</f>
        <v>4</v>
      </c>
      <c r="I46" s="359">
        <f>SUM(I41:I44)</f>
        <v>4</v>
      </c>
      <c r="J46" s="359">
        <f>SUM(J41:J44)</f>
        <v>4</v>
      </c>
      <c r="K46" s="359">
        <f>SUM(K41:K44)</f>
        <v>4</v>
      </c>
      <c r="L46" s="359">
        <f>SUM(L41:L44)</f>
        <v>4</v>
      </c>
      <c r="M46" s="359">
        <v>10</v>
      </c>
      <c r="N46" s="359">
        <f>SUM(N41:N45)</f>
        <v>4</v>
      </c>
      <c r="O46" s="359">
        <f>SUM(O41:O44)</f>
        <v>4</v>
      </c>
      <c r="P46" s="359">
        <f>SUM(P41:P44)</f>
        <v>4</v>
      </c>
      <c r="Q46" s="359">
        <f>SUM(Q41:Q44)</f>
        <v>4</v>
      </c>
      <c r="R46" s="359">
        <v>10</v>
      </c>
      <c r="S46" s="359">
        <f>SUM(S41:S44)</f>
        <v>12</v>
      </c>
      <c r="T46" s="359">
        <f>SUM(T41:T44)</f>
        <v>0</v>
      </c>
      <c r="U46" s="359">
        <v>60</v>
      </c>
      <c r="V46" s="360">
        <v>60</v>
      </c>
      <c r="W46" s="361"/>
      <c r="Y46" s="346"/>
      <c r="AA46" s="28"/>
      <c r="AB46" s="28"/>
      <c r="AC46" s="28"/>
      <c r="AD46" s="28"/>
    </row>
    <row r="47" spans="1:30" ht="18.75" customHeight="1" thickBot="1" x14ac:dyDescent="0.35">
      <c r="A47" s="362"/>
      <c r="B47" s="363" t="s">
        <v>115</v>
      </c>
      <c r="C47" s="356"/>
      <c r="D47" s="364"/>
      <c r="E47" s="358">
        <f>E46</f>
        <v>0</v>
      </c>
      <c r="F47" s="359">
        <f>E47+F46</f>
        <v>0</v>
      </c>
      <c r="G47" s="359">
        <f t="shared" ref="G47:U47" si="4">F47+G46</f>
        <v>4</v>
      </c>
      <c r="H47" s="359">
        <f t="shared" si="4"/>
        <v>8</v>
      </c>
      <c r="I47" s="359">
        <f t="shared" si="4"/>
        <v>12</v>
      </c>
      <c r="J47" s="359">
        <f t="shared" si="4"/>
        <v>16</v>
      </c>
      <c r="K47" s="359">
        <f t="shared" si="4"/>
        <v>20</v>
      </c>
      <c r="L47" s="359">
        <f t="shared" si="4"/>
        <v>24</v>
      </c>
      <c r="M47" s="359">
        <f t="shared" si="4"/>
        <v>34</v>
      </c>
      <c r="N47" s="359">
        <f t="shared" si="4"/>
        <v>38</v>
      </c>
      <c r="O47" s="359">
        <f t="shared" si="4"/>
        <v>42</v>
      </c>
      <c r="P47" s="359">
        <f t="shared" si="4"/>
        <v>46</v>
      </c>
      <c r="Q47" s="359">
        <f t="shared" si="4"/>
        <v>50</v>
      </c>
      <c r="R47" s="359">
        <f t="shared" si="4"/>
        <v>60</v>
      </c>
      <c r="S47" s="359"/>
      <c r="T47" s="359"/>
      <c r="U47" s="359">
        <f t="shared" si="4"/>
        <v>60</v>
      </c>
      <c r="V47" s="360">
        <v>100</v>
      </c>
      <c r="W47" s="361"/>
      <c r="Y47" s="346"/>
      <c r="AA47" s="28"/>
      <c r="AB47" s="28"/>
      <c r="AC47" s="28"/>
      <c r="AD47" s="28"/>
    </row>
    <row r="48" spans="1:30" ht="18.75" customHeight="1" x14ac:dyDescent="0.35">
      <c r="A48" s="365"/>
      <c r="B48" s="366"/>
      <c r="C48" s="366"/>
      <c r="D48" s="366"/>
      <c r="E48" s="5"/>
      <c r="F48" s="5"/>
      <c r="G48" s="5"/>
      <c r="H48" s="5"/>
      <c r="I48" s="5"/>
      <c r="J48" s="5"/>
      <c r="K48" s="5"/>
      <c r="L48" s="5"/>
      <c r="M48" s="5"/>
      <c r="N48" s="5"/>
      <c r="O48" s="5"/>
      <c r="P48" s="5"/>
      <c r="Q48" s="5"/>
      <c r="R48" s="5"/>
      <c r="S48" s="5"/>
      <c r="T48" s="5"/>
      <c r="U48" s="5"/>
      <c r="V48" s="5"/>
      <c r="W48" s="5"/>
      <c r="X48" s="324"/>
      <c r="Y48" s="367">
        <f>SUM(E46:W46)</f>
        <v>192</v>
      </c>
      <c r="AA48" s="28"/>
      <c r="AB48" s="28"/>
      <c r="AC48" s="28"/>
      <c r="AD48" s="28"/>
    </row>
    <row r="49" spans="1:30" ht="16.5" customHeight="1" thickBot="1" x14ac:dyDescent="0.45">
      <c r="A49" s="368"/>
      <c r="B49" s="242" t="s">
        <v>116</v>
      </c>
      <c r="C49" s="5"/>
      <c r="D49" s="5"/>
      <c r="E49" s="5"/>
      <c r="F49" s="5"/>
      <c r="G49" s="5"/>
      <c r="H49" s="5"/>
      <c r="I49" s="5"/>
      <c r="J49" s="5"/>
      <c r="K49" s="5"/>
      <c r="L49" s="5"/>
      <c r="M49" s="5"/>
      <c r="N49" s="5"/>
      <c r="O49" s="5"/>
      <c r="P49" s="5"/>
      <c r="Q49" s="369" t="s">
        <v>117</v>
      </c>
      <c r="R49" s="370"/>
      <c r="S49" s="370"/>
      <c r="T49" s="370"/>
      <c r="U49" s="370"/>
      <c r="V49" s="5"/>
      <c r="W49" s="5"/>
      <c r="X49" s="324"/>
      <c r="Y49" s="371"/>
      <c r="AA49" s="28"/>
      <c r="AB49" s="28"/>
      <c r="AC49" s="28"/>
      <c r="AD49" s="28"/>
    </row>
    <row r="50" spans="1:30" ht="20.25" customHeight="1" x14ac:dyDescent="0.4">
      <c r="A50" s="133"/>
      <c r="B50" s="372" t="s">
        <v>118</v>
      </c>
      <c r="C50"/>
      <c r="D50"/>
      <c r="E50" s="5"/>
      <c r="F50" s="5"/>
      <c r="G50" s="5"/>
      <c r="H50" s="5"/>
      <c r="I50" s="251"/>
      <c r="J50" s="5"/>
      <c r="K50" s="5"/>
      <c r="L50" s="5"/>
      <c r="M50" s="5"/>
      <c r="N50" s="5"/>
      <c r="O50" s="5"/>
      <c r="P50" s="5"/>
      <c r="Q50" s="369" t="s">
        <v>119</v>
      </c>
      <c r="R50" s="370"/>
      <c r="S50" s="370"/>
      <c r="T50" s="370"/>
      <c r="U50" s="370"/>
      <c r="V50" s="5"/>
      <c r="W50" s="5"/>
      <c r="X50" s="5"/>
      <c r="Y50" s="4"/>
    </row>
    <row r="51" spans="1:30" ht="29.25" customHeight="1" x14ac:dyDescent="0.35">
      <c r="X51" s="5"/>
      <c r="Y51" s="4"/>
    </row>
    <row r="52" spans="1:30" ht="28.5" customHeight="1" x14ac:dyDescent="0.35">
      <c r="A52" s="133" t="s">
        <v>120</v>
      </c>
      <c r="X52" s="5"/>
      <c r="Y52" s="4"/>
    </row>
    <row r="53" spans="1:30" ht="21" customHeight="1" x14ac:dyDescent="0.35"/>
    <row r="54" spans="1:30" ht="14" x14ac:dyDescent="0.3">
      <c r="A54" s="1"/>
      <c r="Y54" s="1"/>
    </row>
  </sheetData>
  <mergeCells count="60">
    <mergeCell ref="Q50:U50"/>
    <mergeCell ref="B46:D46"/>
    <mergeCell ref="V46:W46"/>
    <mergeCell ref="B47:D47"/>
    <mergeCell ref="V47:W47"/>
    <mergeCell ref="Y48:Y49"/>
    <mergeCell ref="Q49:U49"/>
    <mergeCell ref="B45:D45"/>
    <mergeCell ref="V45:W45"/>
    <mergeCell ref="A40:Y40"/>
    <mergeCell ref="A41:A47"/>
    <mergeCell ref="B41:D41"/>
    <mergeCell ref="V41:W41"/>
    <mergeCell ref="B42:D42"/>
    <mergeCell ref="V42:W42"/>
    <mergeCell ref="B43:D43"/>
    <mergeCell ref="V43:W43"/>
    <mergeCell ref="B44:D44"/>
    <mergeCell ref="V44:W44"/>
    <mergeCell ref="A35:D35"/>
    <mergeCell ref="A36:Y36"/>
    <mergeCell ref="A37:Y37"/>
    <mergeCell ref="A38:D39"/>
    <mergeCell ref="E38:U38"/>
    <mergeCell ref="V38:W38"/>
    <mergeCell ref="Y38:Y39"/>
    <mergeCell ref="V39:W39"/>
    <mergeCell ref="A30:D30"/>
    <mergeCell ref="A31:A33"/>
    <mergeCell ref="B31:D31"/>
    <mergeCell ref="B32:D32"/>
    <mergeCell ref="B33:D33"/>
    <mergeCell ref="A34:D34"/>
    <mergeCell ref="A24:Y24"/>
    <mergeCell ref="A25:A29"/>
    <mergeCell ref="B25:D25"/>
    <mergeCell ref="B26:D26"/>
    <mergeCell ref="B27:D27"/>
    <mergeCell ref="B28:D28"/>
    <mergeCell ref="B29:D29"/>
    <mergeCell ref="V17:Y17"/>
    <mergeCell ref="V18:Y18"/>
    <mergeCell ref="K19:U19"/>
    <mergeCell ref="A21:Y21"/>
    <mergeCell ref="A22:D23"/>
    <mergeCell ref="E22:U22"/>
    <mergeCell ref="W22:W23"/>
    <mergeCell ref="Y22:Y23"/>
    <mergeCell ref="C14:M15"/>
    <mergeCell ref="N15:S15"/>
    <mergeCell ref="A16:C16"/>
    <mergeCell ref="D16:I16"/>
    <mergeCell ref="M16:S16"/>
    <mergeCell ref="T16:U16"/>
    <mergeCell ref="A1:W1"/>
    <mergeCell ref="A2:W2"/>
    <mergeCell ref="A8:Y8"/>
    <mergeCell ref="A9:Y9"/>
    <mergeCell ref="A10:Y10"/>
    <mergeCell ref="A11:Y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3"/>
  <sheetViews>
    <sheetView view="pageBreakPreview" zoomScaleNormal="100" zoomScaleSheetLayoutView="100" workbookViewId="0">
      <selection activeCell="G46" sqref="G46"/>
    </sheetView>
  </sheetViews>
  <sheetFormatPr defaultColWidth="9.1796875" defaultRowHeight="14" x14ac:dyDescent="0.3"/>
  <cols>
    <col min="1" max="1" width="10.7265625" style="58" customWidth="1"/>
    <col min="2" max="2" width="5.26953125" style="53" customWidth="1"/>
    <col min="3" max="3" width="4.1796875" style="57" customWidth="1"/>
    <col min="4" max="4" width="4.54296875" style="57" customWidth="1"/>
    <col min="5" max="5" width="11.7265625" style="56" customWidth="1"/>
    <col min="6" max="6" width="63.7265625" style="56" customWidth="1"/>
    <col min="7" max="7" width="26.453125" style="55" customWidth="1"/>
    <col min="8" max="8" width="7.54296875" style="54" customWidth="1"/>
    <col min="9" max="16384" width="9.1796875" style="53"/>
  </cols>
  <sheetData>
    <row r="1" spans="1:8" ht="42" customHeight="1" thickBot="1" x14ac:dyDescent="0.35">
      <c r="A1" s="136" t="s">
        <v>121</v>
      </c>
      <c r="B1" s="136"/>
      <c r="C1" s="136"/>
      <c r="D1" s="136"/>
      <c r="E1" s="136"/>
      <c r="F1" s="136"/>
      <c r="G1" s="136"/>
      <c r="H1" s="136"/>
    </row>
    <row r="2" spans="1:8" ht="32.25" customHeight="1" x14ac:dyDescent="0.3">
      <c r="A2" s="147" t="s">
        <v>122</v>
      </c>
      <c r="B2" s="137" t="s">
        <v>123</v>
      </c>
      <c r="C2" s="139" t="s">
        <v>124</v>
      </c>
      <c r="D2" s="139"/>
      <c r="E2" s="141" t="s">
        <v>125</v>
      </c>
      <c r="F2" s="142"/>
      <c r="G2" s="145" t="s">
        <v>126</v>
      </c>
      <c r="H2" s="146"/>
    </row>
    <row r="3" spans="1:8" ht="30" customHeight="1" thickBot="1" x14ac:dyDescent="0.35">
      <c r="A3" s="148"/>
      <c r="B3" s="138"/>
      <c r="C3" s="140"/>
      <c r="D3" s="140"/>
      <c r="E3" s="143"/>
      <c r="F3" s="144"/>
      <c r="G3" s="98" t="s">
        <v>127</v>
      </c>
      <c r="H3" s="97" t="s">
        <v>128</v>
      </c>
    </row>
    <row r="4" spans="1:8" ht="23.25" customHeight="1" thickBot="1" x14ac:dyDescent="0.35">
      <c r="A4" s="149" t="s">
        <v>129</v>
      </c>
      <c r="B4" s="150"/>
      <c r="C4" s="150"/>
      <c r="D4" s="150"/>
      <c r="E4" s="150"/>
      <c r="F4" s="150"/>
      <c r="G4" s="150"/>
      <c r="H4" s="151"/>
    </row>
    <row r="5" spans="1:8" ht="25.5" customHeight="1" thickBot="1" x14ac:dyDescent="0.35">
      <c r="A5" s="161" t="s">
        <v>167</v>
      </c>
      <c r="B5" s="152">
        <v>1</v>
      </c>
      <c r="C5" s="155" t="s">
        <v>130</v>
      </c>
      <c r="D5" s="91">
        <v>2</v>
      </c>
      <c r="E5" s="90" t="s">
        <v>141</v>
      </c>
      <c r="F5" s="94" t="s">
        <v>131</v>
      </c>
      <c r="G5" s="88" t="s">
        <v>132</v>
      </c>
      <c r="H5" s="83"/>
    </row>
    <row r="6" spans="1:8" ht="55.5" customHeight="1" x14ac:dyDescent="0.3">
      <c r="A6" s="162"/>
      <c r="B6" s="153"/>
      <c r="C6" s="156"/>
      <c r="D6" s="87">
        <v>2</v>
      </c>
      <c r="E6" s="86" t="s">
        <v>137</v>
      </c>
      <c r="F6" s="93" t="s">
        <v>134</v>
      </c>
      <c r="G6" s="84" t="s">
        <v>133</v>
      </c>
      <c r="H6" s="83" t="s">
        <v>56</v>
      </c>
    </row>
    <row r="7" spans="1:8" ht="30" customHeight="1" thickBot="1" x14ac:dyDescent="0.35">
      <c r="A7" s="162"/>
      <c r="B7" s="154"/>
      <c r="C7" s="82" t="s">
        <v>98</v>
      </c>
      <c r="D7" s="81">
        <v>8</v>
      </c>
      <c r="E7" s="80" t="s">
        <v>148</v>
      </c>
      <c r="F7" s="96" t="s">
        <v>135</v>
      </c>
      <c r="G7" s="78"/>
      <c r="H7" s="77"/>
    </row>
    <row r="8" spans="1:8" ht="24" customHeight="1" thickBot="1" x14ac:dyDescent="0.35">
      <c r="A8" s="162"/>
      <c r="B8" s="152">
        <v>2</v>
      </c>
      <c r="C8" s="155" t="s">
        <v>130</v>
      </c>
      <c r="D8" s="91">
        <v>2</v>
      </c>
      <c r="E8" s="90" t="s">
        <v>141</v>
      </c>
      <c r="F8" s="94" t="s">
        <v>136</v>
      </c>
      <c r="G8" s="88" t="s">
        <v>132</v>
      </c>
      <c r="H8" s="83"/>
    </row>
    <row r="9" spans="1:8" ht="55" customHeight="1" x14ac:dyDescent="0.3">
      <c r="A9" s="162"/>
      <c r="B9" s="153"/>
      <c r="C9" s="156"/>
      <c r="D9" s="87">
        <v>2</v>
      </c>
      <c r="E9" s="86" t="s">
        <v>137</v>
      </c>
      <c r="F9" s="93" t="s">
        <v>138</v>
      </c>
      <c r="G9" s="84" t="s">
        <v>140</v>
      </c>
      <c r="H9" s="83">
        <v>4</v>
      </c>
    </row>
    <row r="10" spans="1:8" ht="50.25" customHeight="1" thickBot="1" x14ac:dyDescent="0.35">
      <c r="A10" s="162"/>
      <c r="B10" s="154"/>
      <c r="C10" s="82" t="s">
        <v>98</v>
      </c>
      <c r="D10" s="81">
        <v>8</v>
      </c>
      <c r="E10" s="80" t="s">
        <v>148</v>
      </c>
      <c r="F10" s="118" t="s">
        <v>139</v>
      </c>
      <c r="G10" s="78"/>
      <c r="H10" s="77"/>
    </row>
    <row r="11" spans="1:8" ht="28.5" customHeight="1" x14ac:dyDescent="0.3">
      <c r="A11" s="162"/>
      <c r="B11" s="152">
        <v>3</v>
      </c>
      <c r="C11" s="155" t="s">
        <v>130</v>
      </c>
      <c r="D11" s="91">
        <v>2</v>
      </c>
      <c r="E11" s="90" t="s">
        <v>141</v>
      </c>
      <c r="F11" s="94" t="s">
        <v>144</v>
      </c>
      <c r="G11" s="88" t="s">
        <v>132</v>
      </c>
      <c r="H11" s="83"/>
    </row>
    <row r="12" spans="1:8" ht="57" customHeight="1" x14ac:dyDescent="0.3">
      <c r="A12" s="162"/>
      <c r="B12" s="153"/>
      <c r="C12" s="156"/>
      <c r="D12" s="87">
        <v>2</v>
      </c>
      <c r="E12" s="86" t="s">
        <v>137</v>
      </c>
      <c r="F12" s="93" t="s">
        <v>145</v>
      </c>
      <c r="G12" s="84" t="s">
        <v>143</v>
      </c>
      <c r="H12" s="95">
        <v>4</v>
      </c>
    </row>
    <row r="13" spans="1:8" ht="38.25" customHeight="1" thickBot="1" x14ac:dyDescent="0.35">
      <c r="A13" s="162"/>
      <c r="B13" s="154"/>
      <c r="C13" s="82" t="s">
        <v>98</v>
      </c>
      <c r="D13" s="81">
        <v>8</v>
      </c>
      <c r="E13" s="80" t="s">
        <v>147</v>
      </c>
      <c r="F13" s="79" t="s">
        <v>142</v>
      </c>
      <c r="G13" s="78"/>
      <c r="H13" s="77"/>
    </row>
    <row r="14" spans="1:8" ht="27" customHeight="1" x14ac:dyDescent="0.3">
      <c r="A14" s="162"/>
      <c r="B14" s="152">
        <v>4</v>
      </c>
      <c r="C14" s="155" t="s">
        <v>130</v>
      </c>
      <c r="D14" s="91">
        <v>2</v>
      </c>
      <c r="E14" s="90" t="s">
        <v>141</v>
      </c>
      <c r="F14" s="94" t="s">
        <v>149</v>
      </c>
      <c r="G14" s="88" t="s">
        <v>132</v>
      </c>
      <c r="H14" s="83"/>
    </row>
    <row r="15" spans="1:8" ht="70" customHeight="1" x14ac:dyDescent="0.3">
      <c r="A15" s="162"/>
      <c r="B15" s="153"/>
      <c r="C15" s="156"/>
      <c r="D15" s="87">
        <v>2</v>
      </c>
      <c r="E15" s="86" t="s">
        <v>137</v>
      </c>
      <c r="F15" s="93" t="s">
        <v>150</v>
      </c>
      <c r="G15" s="84" t="s">
        <v>151</v>
      </c>
      <c r="H15" s="95">
        <v>4</v>
      </c>
    </row>
    <row r="16" spans="1:8" ht="30" customHeight="1" thickBot="1" x14ac:dyDescent="0.35">
      <c r="A16" s="162"/>
      <c r="B16" s="154"/>
      <c r="C16" s="82" t="s">
        <v>98</v>
      </c>
      <c r="D16" s="81">
        <v>8</v>
      </c>
      <c r="E16" s="80" t="s">
        <v>146</v>
      </c>
      <c r="F16" s="79" t="s">
        <v>152</v>
      </c>
      <c r="G16" s="78"/>
      <c r="H16" s="77"/>
    </row>
    <row r="17" spans="1:8" ht="28.5" customHeight="1" thickBot="1" x14ac:dyDescent="0.35">
      <c r="A17" s="162"/>
      <c r="B17" s="152">
        <v>5</v>
      </c>
      <c r="C17" s="155" t="s">
        <v>130</v>
      </c>
      <c r="D17" s="91">
        <v>2</v>
      </c>
      <c r="E17" s="90" t="s">
        <v>141</v>
      </c>
      <c r="F17" s="94" t="s">
        <v>153</v>
      </c>
      <c r="G17" s="88" t="s">
        <v>132</v>
      </c>
      <c r="H17" s="83"/>
    </row>
    <row r="18" spans="1:8" ht="84" customHeight="1" x14ac:dyDescent="0.3">
      <c r="A18" s="162"/>
      <c r="B18" s="153"/>
      <c r="C18" s="156"/>
      <c r="D18" s="87">
        <v>2</v>
      </c>
      <c r="E18" s="86" t="s">
        <v>137</v>
      </c>
      <c r="F18" s="93" t="s">
        <v>154</v>
      </c>
      <c r="G18" s="84" t="s">
        <v>155</v>
      </c>
      <c r="H18" s="83">
        <v>4</v>
      </c>
    </row>
    <row r="19" spans="1:8" ht="30" customHeight="1" thickBot="1" x14ac:dyDescent="0.35">
      <c r="A19" s="162"/>
      <c r="B19" s="154"/>
      <c r="C19" s="82" t="s">
        <v>98</v>
      </c>
      <c r="D19" s="81">
        <v>8</v>
      </c>
      <c r="E19" s="80" t="s">
        <v>148</v>
      </c>
      <c r="F19" s="79" t="s">
        <v>156</v>
      </c>
      <c r="G19" s="78"/>
      <c r="H19" s="77"/>
    </row>
    <row r="20" spans="1:8" ht="27.75" customHeight="1" thickBot="1" x14ac:dyDescent="0.35">
      <c r="A20" s="162"/>
      <c r="B20" s="152">
        <v>6</v>
      </c>
      <c r="C20" s="155" t="s">
        <v>130</v>
      </c>
      <c r="D20" s="91">
        <v>2</v>
      </c>
      <c r="E20" s="90" t="s">
        <v>141</v>
      </c>
      <c r="F20" s="94" t="s">
        <v>157</v>
      </c>
      <c r="G20" s="88" t="s">
        <v>132</v>
      </c>
      <c r="H20" s="83"/>
    </row>
    <row r="21" spans="1:8" ht="67.5" customHeight="1" x14ac:dyDescent="0.3">
      <c r="A21" s="162"/>
      <c r="B21" s="153"/>
      <c r="C21" s="156"/>
      <c r="D21" s="87">
        <v>2</v>
      </c>
      <c r="E21" s="86" t="s">
        <v>137</v>
      </c>
      <c r="F21" s="93" t="s">
        <v>158</v>
      </c>
      <c r="G21" s="84" t="s">
        <v>152</v>
      </c>
      <c r="H21" s="83">
        <v>4</v>
      </c>
    </row>
    <row r="22" spans="1:8" ht="33.75" customHeight="1" thickBot="1" x14ac:dyDescent="0.35">
      <c r="A22" s="162"/>
      <c r="B22" s="154"/>
      <c r="C22" s="82" t="s">
        <v>98</v>
      </c>
      <c r="D22" s="81">
        <v>8</v>
      </c>
      <c r="E22" s="80" t="s">
        <v>148</v>
      </c>
      <c r="F22" s="79" t="s">
        <v>159</v>
      </c>
      <c r="G22" s="78"/>
      <c r="H22" s="77"/>
    </row>
    <row r="23" spans="1:8" ht="24.75" customHeight="1" thickBot="1" x14ac:dyDescent="0.35">
      <c r="A23" s="162"/>
      <c r="B23" s="152">
        <v>7</v>
      </c>
      <c r="C23" s="155" t="s">
        <v>130</v>
      </c>
      <c r="D23" s="91">
        <v>2</v>
      </c>
      <c r="E23" s="90" t="s">
        <v>141</v>
      </c>
      <c r="F23" s="94" t="s">
        <v>160</v>
      </c>
      <c r="G23" s="88" t="s">
        <v>132</v>
      </c>
      <c r="H23" s="83"/>
    </row>
    <row r="24" spans="1:8" ht="50.25" customHeight="1" x14ac:dyDescent="0.3">
      <c r="A24" s="162"/>
      <c r="B24" s="153"/>
      <c r="C24" s="156"/>
      <c r="D24" s="87">
        <v>2</v>
      </c>
      <c r="E24" s="86" t="s">
        <v>137</v>
      </c>
      <c r="F24" s="132" t="s">
        <v>161</v>
      </c>
      <c r="G24" s="84" t="s">
        <v>155</v>
      </c>
      <c r="H24" s="83">
        <v>4</v>
      </c>
    </row>
    <row r="25" spans="1:8" ht="40" customHeight="1" thickBot="1" x14ac:dyDescent="0.35">
      <c r="A25" s="162"/>
      <c r="B25" s="154"/>
      <c r="C25" s="82" t="s">
        <v>98</v>
      </c>
      <c r="D25" s="81">
        <v>8</v>
      </c>
      <c r="E25" s="80" t="s">
        <v>147</v>
      </c>
      <c r="F25" s="79" t="s">
        <v>162</v>
      </c>
      <c r="G25" s="78"/>
      <c r="H25" s="77"/>
    </row>
    <row r="26" spans="1:8" ht="27" customHeight="1" thickBot="1" x14ac:dyDescent="0.35">
      <c r="A26" s="162"/>
      <c r="B26" s="152">
        <v>8</v>
      </c>
      <c r="C26" s="155" t="s">
        <v>130</v>
      </c>
      <c r="D26" s="91">
        <v>2</v>
      </c>
      <c r="E26" s="90" t="s">
        <v>141</v>
      </c>
      <c r="F26" s="94" t="s">
        <v>163</v>
      </c>
      <c r="G26" s="88" t="s">
        <v>132</v>
      </c>
      <c r="H26" s="83"/>
    </row>
    <row r="27" spans="1:8" ht="51" customHeight="1" x14ac:dyDescent="0.3">
      <c r="A27" s="162"/>
      <c r="B27" s="153"/>
      <c r="C27" s="156"/>
      <c r="D27" s="87">
        <v>2</v>
      </c>
      <c r="E27" s="86" t="s">
        <v>137</v>
      </c>
      <c r="F27" s="93" t="s">
        <v>164</v>
      </c>
      <c r="G27" s="84" t="s">
        <v>165</v>
      </c>
      <c r="H27" s="83">
        <v>4</v>
      </c>
    </row>
    <row r="28" spans="1:8" ht="29.25" customHeight="1" thickBot="1" x14ac:dyDescent="0.35">
      <c r="A28" s="162"/>
      <c r="B28" s="154"/>
      <c r="C28" s="82" t="s">
        <v>98</v>
      </c>
      <c r="D28" s="81">
        <v>8</v>
      </c>
      <c r="E28" s="80" t="s">
        <v>147</v>
      </c>
      <c r="F28" s="79" t="s">
        <v>166</v>
      </c>
      <c r="G28" s="78"/>
      <c r="H28" s="77"/>
    </row>
    <row r="29" spans="1:8" ht="33.75" customHeight="1" thickBot="1" x14ac:dyDescent="0.35">
      <c r="A29" s="163"/>
      <c r="B29" s="152">
        <v>9</v>
      </c>
      <c r="C29" s="155" t="s">
        <v>130</v>
      </c>
      <c r="D29" s="91">
        <v>2</v>
      </c>
      <c r="E29" s="90" t="s">
        <v>141</v>
      </c>
      <c r="F29" s="94" t="s">
        <v>168</v>
      </c>
      <c r="G29" s="88" t="s">
        <v>132</v>
      </c>
      <c r="H29" s="83"/>
    </row>
    <row r="30" spans="1:8" ht="80" customHeight="1" x14ac:dyDescent="0.3">
      <c r="A30" s="163"/>
      <c r="B30" s="153"/>
      <c r="C30" s="156"/>
      <c r="D30" s="87">
        <v>2</v>
      </c>
      <c r="E30" s="86" t="s">
        <v>137</v>
      </c>
      <c r="F30" s="93" t="s">
        <v>169</v>
      </c>
      <c r="G30" s="84" t="s">
        <v>171</v>
      </c>
      <c r="H30" s="83">
        <v>4</v>
      </c>
    </row>
    <row r="31" spans="1:8" ht="40" customHeight="1" thickBot="1" x14ac:dyDescent="0.35">
      <c r="A31" s="163"/>
      <c r="B31" s="154"/>
      <c r="C31" s="82" t="s">
        <v>98</v>
      </c>
      <c r="D31" s="81">
        <v>8</v>
      </c>
      <c r="E31" s="80" t="s">
        <v>147</v>
      </c>
      <c r="F31" s="79" t="s">
        <v>170</v>
      </c>
      <c r="G31" s="78"/>
      <c r="H31" s="77"/>
    </row>
    <row r="32" spans="1:8" ht="30" customHeight="1" thickBot="1" x14ac:dyDescent="0.35">
      <c r="A32" s="163"/>
      <c r="B32" s="152">
        <v>10</v>
      </c>
      <c r="C32" s="155" t="s">
        <v>130</v>
      </c>
      <c r="D32" s="91">
        <v>2</v>
      </c>
      <c r="E32" s="90" t="s">
        <v>141</v>
      </c>
      <c r="F32" s="89" t="s">
        <v>173</v>
      </c>
      <c r="G32" s="88" t="s">
        <v>132</v>
      </c>
      <c r="H32" s="83"/>
    </row>
    <row r="33" spans="1:8" ht="82.5" customHeight="1" x14ac:dyDescent="0.3">
      <c r="A33" s="163"/>
      <c r="B33" s="153"/>
      <c r="C33" s="156"/>
      <c r="D33" s="87">
        <v>2</v>
      </c>
      <c r="E33" s="86" t="s">
        <v>137</v>
      </c>
      <c r="F33" s="85" t="s">
        <v>172</v>
      </c>
      <c r="G33" s="84" t="s">
        <v>171</v>
      </c>
      <c r="H33" s="83">
        <v>4</v>
      </c>
    </row>
    <row r="34" spans="1:8" ht="36.75" customHeight="1" thickBot="1" x14ac:dyDescent="0.35">
      <c r="A34" s="163"/>
      <c r="B34" s="154"/>
      <c r="C34" s="82" t="s">
        <v>98</v>
      </c>
      <c r="D34" s="81">
        <v>8</v>
      </c>
      <c r="E34" s="80" t="s">
        <v>147</v>
      </c>
      <c r="F34" s="79" t="s">
        <v>174</v>
      </c>
      <c r="G34" s="78"/>
      <c r="H34" s="77"/>
    </row>
    <row r="35" spans="1:8" ht="33.75" customHeight="1" thickBot="1" x14ac:dyDescent="0.35">
      <c r="A35" s="163"/>
      <c r="B35" s="152">
        <v>11</v>
      </c>
      <c r="C35" s="155" t="s">
        <v>130</v>
      </c>
      <c r="D35" s="91">
        <v>2</v>
      </c>
      <c r="E35" s="90" t="s">
        <v>141</v>
      </c>
      <c r="F35" s="89" t="s">
        <v>175</v>
      </c>
      <c r="G35" s="88" t="s">
        <v>132</v>
      </c>
      <c r="H35" s="83"/>
    </row>
    <row r="36" spans="1:8" ht="60.75" customHeight="1" x14ac:dyDescent="0.3">
      <c r="A36" s="163"/>
      <c r="B36" s="153"/>
      <c r="C36" s="156"/>
      <c r="D36" s="87">
        <v>2</v>
      </c>
      <c r="E36" s="86" t="s">
        <v>137</v>
      </c>
      <c r="F36" s="85" t="s">
        <v>176</v>
      </c>
      <c r="G36" s="84" t="s">
        <v>177</v>
      </c>
      <c r="H36" s="83">
        <v>4</v>
      </c>
    </row>
    <row r="37" spans="1:8" ht="33.75" customHeight="1" thickBot="1" x14ac:dyDescent="0.35">
      <c r="A37" s="163"/>
      <c r="B37" s="154"/>
      <c r="C37" s="82" t="s">
        <v>98</v>
      </c>
      <c r="D37" s="81">
        <v>8</v>
      </c>
      <c r="E37" s="80" t="s">
        <v>147</v>
      </c>
      <c r="F37" s="79" t="s">
        <v>178</v>
      </c>
      <c r="G37" s="78"/>
      <c r="H37" s="77"/>
    </row>
    <row r="38" spans="1:8" ht="33.75" customHeight="1" thickBot="1" x14ac:dyDescent="0.35">
      <c r="A38" s="163"/>
      <c r="B38" s="152">
        <v>12</v>
      </c>
      <c r="C38" s="155" t="s">
        <v>130</v>
      </c>
      <c r="D38" s="91">
        <v>2</v>
      </c>
      <c r="E38" s="90" t="s">
        <v>141</v>
      </c>
      <c r="F38" s="89" t="s">
        <v>179</v>
      </c>
      <c r="G38" s="88" t="s">
        <v>132</v>
      </c>
      <c r="H38" s="83"/>
    </row>
    <row r="39" spans="1:8" ht="81.75" customHeight="1" x14ac:dyDescent="0.3">
      <c r="A39" s="163"/>
      <c r="B39" s="153"/>
      <c r="C39" s="156"/>
      <c r="D39" s="87">
        <v>2</v>
      </c>
      <c r="E39" s="86" t="s">
        <v>137</v>
      </c>
      <c r="F39" s="92" t="s">
        <v>180</v>
      </c>
      <c r="G39" s="84" t="s">
        <v>182</v>
      </c>
      <c r="H39" s="83">
        <v>16</v>
      </c>
    </row>
    <row r="40" spans="1:8" ht="33.75" customHeight="1" thickBot="1" x14ac:dyDescent="0.35">
      <c r="A40" s="163"/>
      <c r="B40" s="154"/>
      <c r="C40" s="82" t="s">
        <v>98</v>
      </c>
      <c r="D40" s="81">
        <v>6</v>
      </c>
      <c r="E40" s="80" t="s">
        <v>147</v>
      </c>
      <c r="F40" s="79" t="s">
        <v>181</v>
      </c>
      <c r="G40" s="78"/>
      <c r="H40" s="77"/>
    </row>
    <row r="41" spans="1:8" ht="33.75" customHeight="1" thickBot="1" x14ac:dyDescent="0.35">
      <c r="A41" s="164"/>
      <c r="B41" s="102"/>
      <c r="C41" s="122"/>
      <c r="D41" s="123"/>
      <c r="E41" s="123"/>
      <c r="F41" s="124"/>
      <c r="G41" s="120" t="s">
        <v>183</v>
      </c>
      <c r="H41" s="121">
        <v>60</v>
      </c>
    </row>
    <row r="42" spans="1:8" ht="34.5" customHeight="1" x14ac:dyDescent="0.3">
      <c r="A42" s="76"/>
      <c r="B42" s="176" t="s">
        <v>186</v>
      </c>
      <c r="C42" s="167" t="s">
        <v>130</v>
      </c>
      <c r="D42" s="75">
        <v>2</v>
      </c>
      <c r="E42" s="74" t="s">
        <v>187</v>
      </c>
      <c r="F42" s="73" t="s">
        <v>188</v>
      </c>
      <c r="G42" s="169" t="s">
        <v>184</v>
      </c>
      <c r="H42" s="157">
        <v>40</v>
      </c>
    </row>
    <row r="43" spans="1:8" ht="33.75" customHeight="1" x14ac:dyDescent="0.3">
      <c r="A43" s="72"/>
      <c r="B43" s="177"/>
      <c r="C43" s="168"/>
      <c r="D43" s="119">
        <v>2</v>
      </c>
      <c r="E43" s="71" t="s">
        <v>189</v>
      </c>
      <c r="F43" s="130" t="s">
        <v>190</v>
      </c>
      <c r="G43" s="170"/>
      <c r="H43" s="158"/>
    </row>
    <row r="44" spans="1:8" s="57" customFormat="1" ht="32.25" customHeight="1" thickBot="1" x14ac:dyDescent="0.4">
      <c r="A44" s="70"/>
      <c r="B44" s="178"/>
      <c r="C44" s="69" t="s">
        <v>98</v>
      </c>
      <c r="D44" s="68">
        <v>4</v>
      </c>
      <c r="E44" s="67" t="s">
        <v>191</v>
      </c>
      <c r="F44" s="131" t="s">
        <v>192</v>
      </c>
      <c r="G44" s="171"/>
      <c r="H44" s="159"/>
    </row>
    <row r="45" spans="1:8" s="57" customFormat="1" ht="31.5" customHeight="1" thickBot="1" x14ac:dyDescent="0.4">
      <c r="A45" s="172" t="s">
        <v>193</v>
      </c>
      <c r="B45" s="173"/>
      <c r="C45" s="174">
        <v>150</v>
      </c>
      <c r="D45" s="175"/>
      <c r="E45" s="165" t="s">
        <v>185</v>
      </c>
      <c r="F45" s="166"/>
      <c r="G45" s="166"/>
      <c r="H45" s="66">
        <v>100</v>
      </c>
    </row>
    <row r="46" spans="1:8" s="57" customFormat="1" ht="18.75" customHeight="1" x14ac:dyDescent="0.35">
      <c r="A46" s="65"/>
      <c r="B46" s="65"/>
      <c r="C46" s="65"/>
      <c r="D46" s="61"/>
      <c r="E46" s="63"/>
      <c r="F46" s="65"/>
      <c r="G46" s="65"/>
      <c r="H46" s="64"/>
    </row>
    <row r="47" spans="1:8" s="57" customFormat="1" ht="26.25" customHeight="1" x14ac:dyDescent="0.4">
      <c r="A47" s="160" t="s">
        <v>194</v>
      </c>
      <c r="B47" s="160"/>
      <c r="C47" s="160"/>
      <c r="D47" s="160"/>
      <c r="E47" s="160"/>
      <c r="F47" s="160"/>
      <c r="G47" s="62"/>
      <c r="H47" s="61"/>
    </row>
    <row r="48" spans="1:8" s="57" customFormat="1" ht="33.75" customHeight="1" x14ac:dyDescent="0.4">
      <c r="A48" s="160" t="s">
        <v>195</v>
      </c>
      <c r="B48" s="160"/>
      <c r="C48" s="160"/>
      <c r="D48" s="160"/>
      <c r="E48" s="160"/>
      <c r="F48" s="160"/>
      <c r="G48" s="62"/>
      <c r="H48" s="61"/>
    </row>
    <row r="49" spans="1:8" s="57" customFormat="1" ht="28.5" customHeight="1" x14ac:dyDescent="0.35">
      <c r="A49" s="58"/>
      <c r="H49" s="54"/>
    </row>
    <row r="50" spans="1:8" s="57" customFormat="1" x14ac:dyDescent="0.35">
      <c r="A50" s="60"/>
      <c r="H50" s="54"/>
    </row>
    <row r="51" spans="1:8" s="57" customFormat="1" x14ac:dyDescent="0.35">
      <c r="A51" s="58"/>
      <c r="H51" s="54"/>
    </row>
    <row r="52" spans="1:8" x14ac:dyDescent="0.3">
      <c r="C52" s="53"/>
      <c r="D52" s="53"/>
      <c r="E52" s="53"/>
      <c r="F52" s="53"/>
      <c r="G52" s="53"/>
      <c r="H52" s="59"/>
    </row>
    <row r="53" spans="1:8" ht="15.75" customHeight="1" x14ac:dyDescent="0.3">
      <c r="C53" s="53"/>
      <c r="D53" s="53"/>
      <c r="E53" s="53"/>
      <c r="F53" s="53"/>
      <c r="G53" s="53"/>
      <c r="H53" s="59"/>
    </row>
    <row r="54" spans="1:8" x14ac:dyDescent="0.3">
      <c r="C54" s="53"/>
      <c r="D54" s="53"/>
      <c r="E54" s="53"/>
      <c r="F54" s="53"/>
      <c r="G54" s="53"/>
      <c r="H54" s="59"/>
    </row>
    <row r="55" spans="1:8" ht="15" customHeight="1" x14ac:dyDescent="0.3">
      <c r="C55" s="53"/>
      <c r="D55" s="53"/>
      <c r="E55" s="53"/>
      <c r="F55" s="53"/>
      <c r="G55" s="53"/>
      <c r="H55" s="59"/>
    </row>
    <row r="56" spans="1:8" ht="15" customHeight="1" x14ac:dyDescent="0.3">
      <c r="C56" s="53"/>
      <c r="D56" s="53"/>
      <c r="E56" s="53"/>
      <c r="F56" s="53"/>
      <c r="G56" s="53"/>
      <c r="H56" s="59"/>
    </row>
    <row r="57" spans="1:8" x14ac:dyDescent="0.3">
      <c r="B57" s="57"/>
      <c r="C57" s="53"/>
      <c r="D57" s="53"/>
      <c r="E57" s="53"/>
      <c r="F57" s="53"/>
      <c r="G57" s="53"/>
      <c r="H57" s="59"/>
    </row>
    <row r="58" spans="1:8" x14ac:dyDescent="0.3">
      <c r="B58" s="57"/>
      <c r="C58" s="53"/>
      <c r="D58" s="53"/>
      <c r="E58" s="53"/>
      <c r="F58" s="53"/>
      <c r="G58" s="53"/>
      <c r="H58" s="59"/>
    </row>
    <row r="59" spans="1:8" x14ac:dyDescent="0.3">
      <c r="B59" s="57"/>
      <c r="C59" s="53"/>
      <c r="D59" s="53"/>
      <c r="E59" s="53"/>
      <c r="F59" s="53"/>
      <c r="G59" s="53"/>
      <c r="H59" s="59"/>
    </row>
    <row r="60" spans="1:8" x14ac:dyDescent="0.3">
      <c r="B60" s="57"/>
      <c r="C60" s="53"/>
      <c r="D60" s="53"/>
      <c r="E60" s="53"/>
      <c r="F60" s="53"/>
      <c r="G60" s="53"/>
      <c r="H60" s="59"/>
    </row>
    <row r="61" spans="1:8" x14ac:dyDescent="0.3">
      <c r="B61" s="57"/>
      <c r="C61" s="53"/>
      <c r="D61" s="53"/>
      <c r="E61" s="53"/>
      <c r="F61" s="53"/>
      <c r="G61" s="53"/>
      <c r="H61" s="59"/>
    </row>
    <row r="62" spans="1:8" x14ac:dyDescent="0.3">
      <c r="B62" s="57"/>
      <c r="C62" s="53"/>
      <c r="D62" s="53"/>
      <c r="E62" s="53"/>
      <c r="F62" s="53"/>
      <c r="G62" s="53"/>
      <c r="H62" s="59"/>
    </row>
    <row r="63" spans="1:8" x14ac:dyDescent="0.3">
      <c r="B63" s="57"/>
      <c r="C63" s="53"/>
      <c r="D63" s="53"/>
      <c r="E63" s="53"/>
      <c r="F63" s="53"/>
      <c r="G63" s="53"/>
      <c r="H63" s="59"/>
    </row>
    <row r="64" spans="1:8" x14ac:dyDescent="0.3">
      <c r="B64" s="57"/>
      <c r="C64" s="53"/>
      <c r="D64" s="53"/>
      <c r="E64" s="53"/>
      <c r="F64" s="53"/>
      <c r="G64" s="53"/>
      <c r="H64" s="59"/>
    </row>
    <row r="65" spans="2:8" x14ac:dyDescent="0.3">
      <c r="B65" s="57"/>
      <c r="C65" s="53"/>
      <c r="D65" s="53"/>
      <c r="E65" s="53"/>
      <c r="F65" s="53"/>
      <c r="G65" s="53"/>
      <c r="H65" s="59"/>
    </row>
    <row r="66" spans="2:8" x14ac:dyDescent="0.3">
      <c r="B66" s="57"/>
      <c r="C66" s="53"/>
      <c r="D66" s="53"/>
      <c r="E66" s="53"/>
      <c r="F66" s="53"/>
      <c r="G66" s="53"/>
      <c r="H66" s="59"/>
    </row>
    <row r="67" spans="2:8" x14ac:dyDescent="0.3">
      <c r="B67" s="57"/>
      <c r="C67" s="53"/>
      <c r="D67" s="53"/>
      <c r="E67" s="53"/>
      <c r="F67" s="53"/>
      <c r="G67" s="53"/>
      <c r="H67" s="59"/>
    </row>
    <row r="68" spans="2:8" x14ac:dyDescent="0.3">
      <c r="B68" s="57"/>
      <c r="C68" s="53"/>
      <c r="D68" s="53"/>
      <c r="E68" s="53"/>
      <c r="F68" s="53"/>
      <c r="G68" s="53"/>
      <c r="H68" s="59"/>
    </row>
    <row r="69" spans="2:8" x14ac:dyDescent="0.3">
      <c r="B69" s="57"/>
      <c r="C69" s="53"/>
      <c r="D69" s="53"/>
      <c r="E69" s="53"/>
      <c r="F69" s="53"/>
      <c r="G69" s="53"/>
      <c r="H69" s="59"/>
    </row>
    <row r="70" spans="2:8" x14ac:dyDescent="0.3">
      <c r="B70" s="57"/>
      <c r="C70" s="53"/>
      <c r="D70" s="53"/>
      <c r="E70" s="53"/>
      <c r="F70" s="53"/>
      <c r="G70" s="53"/>
      <c r="H70" s="59"/>
    </row>
    <row r="71" spans="2:8" x14ac:dyDescent="0.3">
      <c r="B71" s="57"/>
      <c r="C71" s="53"/>
      <c r="D71" s="53"/>
      <c r="E71" s="53"/>
      <c r="F71" s="53"/>
      <c r="G71" s="53"/>
      <c r="H71" s="59"/>
    </row>
    <row r="72" spans="2:8" x14ac:dyDescent="0.3">
      <c r="B72" s="57"/>
      <c r="C72" s="53"/>
      <c r="D72" s="53"/>
      <c r="E72" s="53"/>
      <c r="F72" s="53"/>
      <c r="G72" s="53"/>
      <c r="H72" s="59"/>
    </row>
    <row r="73" spans="2:8" x14ac:dyDescent="0.3">
      <c r="B73" s="57"/>
      <c r="C73" s="53"/>
      <c r="D73" s="53"/>
      <c r="E73" s="53"/>
      <c r="F73" s="53"/>
      <c r="G73" s="53"/>
      <c r="H73" s="59"/>
    </row>
    <row r="74" spans="2:8" x14ac:dyDescent="0.3">
      <c r="B74" s="57"/>
      <c r="C74" s="53"/>
      <c r="D74" s="53"/>
      <c r="E74" s="53"/>
      <c r="F74" s="53"/>
      <c r="G74" s="53"/>
      <c r="H74" s="59"/>
    </row>
    <row r="75" spans="2:8" x14ac:dyDescent="0.3">
      <c r="B75" s="57"/>
      <c r="C75" s="53"/>
      <c r="D75" s="53"/>
      <c r="E75" s="53"/>
      <c r="F75" s="53"/>
      <c r="G75" s="53"/>
      <c r="H75" s="59"/>
    </row>
    <row r="76" spans="2:8" x14ac:dyDescent="0.3">
      <c r="B76" s="57"/>
      <c r="C76" s="53"/>
      <c r="D76" s="53"/>
      <c r="E76" s="53"/>
      <c r="F76" s="53"/>
      <c r="G76" s="53"/>
      <c r="H76" s="59"/>
    </row>
    <row r="77" spans="2:8" x14ac:dyDescent="0.3">
      <c r="B77" s="57"/>
      <c r="C77" s="53"/>
      <c r="D77" s="53"/>
      <c r="E77" s="53"/>
      <c r="F77" s="53"/>
      <c r="G77" s="53"/>
      <c r="H77" s="59"/>
    </row>
    <row r="78" spans="2:8" x14ac:dyDescent="0.3">
      <c r="B78" s="57"/>
      <c r="C78" s="53"/>
      <c r="D78" s="53"/>
      <c r="E78" s="53"/>
      <c r="F78" s="53"/>
      <c r="G78" s="53"/>
      <c r="H78" s="59"/>
    </row>
    <row r="79" spans="2:8" x14ac:dyDescent="0.3">
      <c r="B79" s="57"/>
      <c r="C79" s="53"/>
      <c r="D79" s="53"/>
      <c r="E79" s="53"/>
      <c r="F79" s="53"/>
      <c r="G79" s="53"/>
      <c r="H79" s="59"/>
    </row>
    <row r="80" spans="2:8" x14ac:dyDescent="0.3">
      <c r="B80" s="57"/>
      <c r="C80" s="53"/>
      <c r="D80" s="53"/>
      <c r="E80" s="53"/>
      <c r="F80" s="53"/>
      <c r="G80" s="53"/>
      <c r="H80" s="59"/>
    </row>
    <row r="81" spans="2:8" x14ac:dyDescent="0.3">
      <c r="B81" s="57"/>
      <c r="C81" s="53"/>
      <c r="D81" s="53"/>
      <c r="E81" s="53"/>
      <c r="F81" s="53"/>
      <c r="G81" s="53"/>
      <c r="H81" s="59"/>
    </row>
    <row r="82" spans="2:8" x14ac:dyDescent="0.3">
      <c r="B82" s="57"/>
      <c r="C82" s="53"/>
      <c r="D82" s="53"/>
      <c r="E82" s="53"/>
      <c r="F82" s="53"/>
      <c r="G82" s="53"/>
      <c r="H82" s="59"/>
    </row>
    <row r="83" spans="2:8" x14ac:dyDescent="0.3">
      <c r="B83" s="57"/>
      <c r="C83" s="53"/>
      <c r="D83" s="53"/>
      <c r="E83" s="53"/>
      <c r="F83" s="53"/>
      <c r="G83" s="53"/>
      <c r="H83" s="59"/>
    </row>
  </sheetData>
  <mergeCells count="42">
    <mergeCell ref="A47:F47"/>
    <mergeCell ref="A48:F48"/>
    <mergeCell ref="B14:B16"/>
    <mergeCell ref="C14:C15"/>
    <mergeCell ref="B17:B19"/>
    <mergeCell ref="C20:C21"/>
    <mergeCell ref="B38:B40"/>
    <mergeCell ref="B35:B37"/>
    <mergeCell ref="A5:A28"/>
    <mergeCell ref="A29:A41"/>
    <mergeCell ref="E45:G45"/>
    <mergeCell ref="C42:C43"/>
    <mergeCell ref="G42:G44"/>
    <mergeCell ref="A45:B45"/>
    <mergeCell ref="C45:D45"/>
    <mergeCell ref="B42:B44"/>
    <mergeCell ref="B11:B13"/>
    <mergeCell ref="B26:B28"/>
    <mergeCell ref="B29:B31"/>
    <mergeCell ref="B20:B22"/>
    <mergeCell ref="B32:B34"/>
    <mergeCell ref="B23:B25"/>
    <mergeCell ref="H42:H44"/>
    <mergeCell ref="C11:C12"/>
    <mergeCell ref="C23:C24"/>
    <mergeCell ref="C17:C18"/>
    <mergeCell ref="C38:C39"/>
    <mergeCell ref="C32:C33"/>
    <mergeCell ref="C29:C30"/>
    <mergeCell ref="C35:C36"/>
    <mergeCell ref="C26:C27"/>
    <mergeCell ref="A4:H4"/>
    <mergeCell ref="B5:B7"/>
    <mergeCell ref="C5:C6"/>
    <mergeCell ref="B8:B10"/>
    <mergeCell ref="C8:C9"/>
    <mergeCell ref="A1:H1"/>
    <mergeCell ref="B2:B3"/>
    <mergeCell ref="C2:D3"/>
    <mergeCell ref="E2:F3"/>
    <mergeCell ref="G2:H2"/>
    <mergeCell ref="A2:A3"/>
  </mergeCells>
  <pageMargins left="0.36" right="0.23622047244094491" top="0.6692913385826772" bottom="0.55118110236220474" header="0.31496062992125984" footer="0.31496062992125984"/>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6"/>
  <sheetViews>
    <sheetView showZeros="0" view="pageBreakPreview" topLeftCell="A27" zoomScaleNormal="100" zoomScaleSheetLayoutView="100" workbookViewId="0">
      <selection activeCell="B38" sqref="B38:D38"/>
    </sheetView>
  </sheetViews>
  <sheetFormatPr defaultColWidth="9.1796875" defaultRowHeight="16.5" x14ac:dyDescent="0.35"/>
  <cols>
    <col min="1" max="1" width="4.54296875" style="3" customWidth="1"/>
    <col min="2" max="2" width="11.453125" style="1" customWidth="1"/>
    <col min="3" max="3" width="11.26953125" style="1" customWidth="1"/>
    <col min="4" max="4" width="12.7265625" style="1" customWidth="1"/>
    <col min="5" max="21" width="4.26953125" style="1" customWidth="1"/>
    <col min="22" max="22" width="6.26953125" style="1" customWidth="1"/>
    <col min="23" max="23" width="7.26953125" style="2" customWidth="1"/>
    <col min="24" max="16384" width="9.1796875" style="1"/>
  </cols>
  <sheetData>
    <row r="1" spans="1:26" ht="26.5" customHeight="1" x14ac:dyDescent="0.3">
      <c r="A1" s="179" t="s">
        <v>42</v>
      </c>
      <c r="B1" s="179"/>
      <c r="C1" s="179"/>
      <c r="D1" s="179"/>
      <c r="E1" s="179"/>
      <c r="F1" s="179"/>
      <c r="G1" s="179"/>
      <c r="H1" s="179"/>
      <c r="I1" s="179"/>
      <c r="J1" s="179"/>
      <c r="K1" s="179"/>
      <c r="L1" s="179"/>
      <c r="M1" s="179"/>
      <c r="N1" s="179"/>
      <c r="O1" s="179"/>
      <c r="P1" s="179"/>
      <c r="Q1" s="179"/>
      <c r="R1" s="179"/>
      <c r="S1" s="179"/>
      <c r="T1" s="179"/>
      <c r="U1" s="179"/>
      <c r="V1" s="179"/>
    </row>
    <row r="2" spans="1:26" ht="19.5" customHeight="1" x14ac:dyDescent="0.35">
      <c r="A2" s="180" t="s">
        <v>41</v>
      </c>
      <c r="B2" s="180"/>
      <c r="C2" s="180"/>
      <c r="D2" s="180"/>
      <c r="E2" s="180"/>
      <c r="F2" s="180"/>
      <c r="G2" s="180"/>
      <c r="H2" s="180"/>
      <c r="I2" s="180"/>
      <c r="J2" s="180"/>
      <c r="K2" s="180"/>
      <c r="L2" s="180"/>
      <c r="M2" s="180"/>
      <c r="N2" s="180"/>
      <c r="O2" s="180"/>
      <c r="P2" s="180"/>
      <c r="Q2" s="180"/>
      <c r="R2" s="180"/>
      <c r="S2" s="180"/>
      <c r="T2" s="180"/>
      <c r="U2" s="180"/>
      <c r="V2" s="180"/>
    </row>
    <row r="3" spans="1:26" s="40" customFormat="1" ht="33" customHeight="1" x14ac:dyDescent="0.4">
      <c r="A3" s="52" t="s">
        <v>59</v>
      </c>
      <c r="B3" s="49"/>
      <c r="C3" s="49"/>
      <c r="D3" s="49"/>
      <c r="E3" s="49"/>
      <c r="F3" s="49"/>
      <c r="G3" s="49"/>
      <c r="H3" s="49"/>
      <c r="I3" s="49"/>
      <c r="J3" s="49"/>
      <c r="K3" s="49"/>
      <c r="L3" s="49"/>
      <c r="M3" s="49"/>
      <c r="N3" s="49"/>
      <c r="O3" s="49"/>
      <c r="P3" s="49"/>
      <c r="Q3" s="49"/>
      <c r="R3" s="49"/>
      <c r="S3" s="49"/>
      <c r="T3" s="49"/>
      <c r="U3" s="49"/>
      <c r="V3" s="49"/>
      <c r="W3" s="49"/>
    </row>
    <row r="4" spans="1:26" s="40" customFormat="1" ht="67.900000000000006" customHeight="1" x14ac:dyDescent="0.4">
      <c r="A4" s="196" t="s">
        <v>60</v>
      </c>
      <c r="B4" s="196"/>
      <c r="C4" s="196"/>
      <c r="D4" s="196"/>
      <c r="E4" s="196"/>
      <c r="F4" s="196"/>
      <c r="G4" s="196"/>
      <c r="H4" s="196"/>
      <c r="I4" s="49"/>
      <c r="J4" s="49"/>
      <c r="K4" s="49"/>
      <c r="L4" s="49"/>
      <c r="M4" s="49"/>
      <c r="N4" s="49"/>
      <c r="O4" s="49"/>
      <c r="P4" s="49"/>
      <c r="Q4" s="49"/>
      <c r="R4" s="49"/>
      <c r="S4" s="49"/>
      <c r="T4" s="49"/>
      <c r="U4" s="49"/>
      <c r="V4" s="49"/>
      <c r="W4" s="49"/>
    </row>
    <row r="5" spans="1:26" s="40" customFormat="1" ht="24" customHeight="1" x14ac:dyDescent="0.45">
      <c r="A5" s="51" t="s">
        <v>40</v>
      </c>
      <c r="B5" s="50"/>
      <c r="C5" s="50"/>
      <c r="D5" s="50"/>
      <c r="E5" s="50"/>
      <c r="F5" s="50"/>
      <c r="G5" s="50"/>
      <c r="H5" s="50"/>
      <c r="I5" s="50"/>
      <c r="J5" s="50"/>
      <c r="K5" s="50"/>
      <c r="L5" s="50"/>
      <c r="M5" s="50"/>
      <c r="N5" s="50"/>
      <c r="O5" s="50"/>
      <c r="P5" s="50"/>
      <c r="Q5" s="50"/>
      <c r="R5" s="50"/>
      <c r="S5" s="50"/>
      <c r="T5" s="50"/>
      <c r="U5" s="50"/>
      <c r="V5" s="50"/>
      <c r="W5" s="50"/>
    </row>
    <row r="6" spans="1:26" ht="36" customHeight="1" x14ac:dyDescent="0.4">
      <c r="A6" s="190" t="s">
        <v>39</v>
      </c>
      <c r="B6" s="190"/>
      <c r="C6" s="190"/>
      <c r="D6" s="190"/>
      <c r="E6" s="190"/>
      <c r="F6" s="190"/>
      <c r="G6" s="190"/>
      <c r="H6" s="190"/>
      <c r="I6" s="190"/>
      <c r="J6" s="190"/>
      <c r="K6" s="190"/>
      <c r="L6" s="190"/>
      <c r="M6" s="190"/>
      <c r="N6" s="190"/>
      <c r="O6" s="190"/>
      <c r="P6" s="190"/>
      <c r="Q6" s="190"/>
      <c r="R6" s="190"/>
      <c r="S6" s="190"/>
      <c r="T6" s="190"/>
      <c r="U6" s="190"/>
      <c r="V6" s="190"/>
      <c r="W6" s="190"/>
    </row>
    <row r="7" spans="1:26" ht="24" customHeight="1" x14ac:dyDescent="0.45">
      <c r="A7" s="191" t="s">
        <v>38</v>
      </c>
      <c r="B7" s="191"/>
      <c r="C7" s="191"/>
      <c r="D7" s="191"/>
      <c r="E7" s="191"/>
      <c r="F7" s="191"/>
      <c r="G7" s="191"/>
      <c r="H7" s="191"/>
      <c r="I7" s="191"/>
      <c r="J7" s="191"/>
      <c r="K7" s="191"/>
      <c r="L7" s="191"/>
      <c r="M7" s="191"/>
      <c r="N7" s="191"/>
      <c r="O7" s="191"/>
      <c r="P7" s="191"/>
      <c r="Q7" s="191"/>
      <c r="R7" s="191"/>
      <c r="S7" s="191"/>
      <c r="T7" s="191"/>
      <c r="U7" s="191"/>
      <c r="V7" s="191"/>
      <c r="W7" s="191"/>
      <c r="Y7" s="1">
        <v>51</v>
      </c>
    </row>
    <row r="8" spans="1:26" ht="23.25" customHeight="1" x14ac:dyDescent="0.3">
      <c r="A8" s="185" t="s">
        <v>37</v>
      </c>
      <c r="B8" s="185"/>
      <c r="C8" s="185"/>
      <c r="D8" s="185"/>
      <c r="E8" s="185"/>
      <c r="F8" s="185"/>
      <c r="G8" s="185"/>
      <c r="H8" s="185"/>
      <c r="I8" s="185"/>
      <c r="J8" s="185"/>
      <c r="K8" s="185"/>
      <c r="L8" s="185"/>
      <c r="M8" s="185"/>
      <c r="N8" s="185"/>
      <c r="O8" s="185"/>
      <c r="P8" s="185"/>
      <c r="Q8" s="185"/>
      <c r="R8" s="185"/>
      <c r="S8" s="185"/>
      <c r="T8" s="185"/>
      <c r="U8" s="185"/>
      <c r="V8" s="185"/>
      <c r="W8" s="185"/>
    </row>
    <row r="9" spans="1:26" ht="23.25" customHeight="1" x14ac:dyDescent="0.4">
      <c r="A9" s="190" t="s">
        <v>58</v>
      </c>
      <c r="B9" s="190"/>
      <c r="C9" s="190"/>
      <c r="D9" s="190"/>
      <c r="E9" s="190"/>
      <c r="F9" s="190"/>
      <c r="G9" s="190"/>
      <c r="H9" s="190"/>
      <c r="I9" s="190"/>
      <c r="J9" s="190"/>
      <c r="K9" s="190"/>
      <c r="L9" s="190"/>
      <c r="M9" s="190"/>
      <c r="N9" s="190"/>
      <c r="O9" s="190"/>
      <c r="P9" s="190"/>
      <c r="Q9" s="190"/>
      <c r="R9" s="190"/>
      <c r="S9" s="190"/>
      <c r="T9" s="190"/>
      <c r="U9" s="190"/>
      <c r="V9" s="190"/>
      <c r="W9" s="190"/>
    </row>
    <row r="10" spans="1:26" s="40" customFormat="1" ht="24" customHeight="1" x14ac:dyDescent="0.4">
      <c r="A10" s="197" t="s">
        <v>52</v>
      </c>
      <c r="B10" s="197"/>
      <c r="C10" s="197"/>
      <c r="D10" s="197"/>
      <c r="E10" s="48"/>
      <c r="F10" s="44"/>
      <c r="G10" s="44"/>
      <c r="H10" s="44"/>
      <c r="I10" s="43" t="s">
        <v>0</v>
      </c>
      <c r="J10" s="41"/>
      <c r="K10" s="49"/>
      <c r="M10" s="41"/>
      <c r="N10" s="44" t="s">
        <v>36</v>
      </c>
      <c r="O10" s="44"/>
      <c r="P10" s="44"/>
      <c r="Q10" s="44"/>
      <c r="R10" s="44" t="s">
        <v>48</v>
      </c>
      <c r="S10" s="44"/>
      <c r="U10" s="44" t="s">
        <v>35</v>
      </c>
      <c r="V10" s="44"/>
      <c r="W10" s="3">
        <v>1</v>
      </c>
      <c r="X10" s="41"/>
      <c r="Z10" s="41"/>
    </row>
    <row r="11" spans="1:26" s="40" customFormat="1" ht="20.5" customHeight="1" x14ac:dyDescent="0.4">
      <c r="A11" s="45" t="s">
        <v>34</v>
      </c>
      <c r="B11" s="45"/>
      <c r="C11" s="210" t="s">
        <v>50</v>
      </c>
      <c r="D11" s="210"/>
      <c r="E11" s="210"/>
      <c r="F11" s="210"/>
      <c r="G11" s="210"/>
      <c r="H11" s="210"/>
      <c r="I11" s="99" t="s">
        <v>0</v>
      </c>
      <c r="J11" s="6"/>
      <c r="K11" s="47"/>
      <c r="M11" s="41"/>
      <c r="N11" s="197" t="s">
        <v>33</v>
      </c>
      <c r="O11" s="197"/>
      <c r="P11" s="197"/>
      <c r="Q11" s="197"/>
      <c r="R11" s="197"/>
      <c r="S11" s="197"/>
      <c r="T11" s="197"/>
      <c r="U11" s="197"/>
      <c r="V11" s="45"/>
      <c r="W11" s="46"/>
      <c r="X11" s="41"/>
    </row>
    <row r="12" spans="1:26" s="40" customFormat="1" ht="28.9" customHeight="1" x14ac:dyDescent="0.35">
      <c r="A12" s="209" t="s">
        <v>51</v>
      </c>
      <c r="B12" s="209"/>
      <c r="C12" s="209"/>
      <c r="D12" s="209"/>
      <c r="E12" s="209"/>
      <c r="F12" s="209"/>
      <c r="G12" s="209"/>
      <c r="H12" s="209"/>
      <c r="I12" s="209"/>
      <c r="J12" s="209"/>
      <c r="K12" s="209"/>
      <c r="L12" s="209"/>
      <c r="M12" s="209"/>
      <c r="N12" s="213" t="s">
        <v>46</v>
      </c>
      <c r="O12" s="213"/>
      <c r="P12" s="213"/>
      <c r="Q12" s="213"/>
      <c r="R12" s="213"/>
      <c r="S12" s="213"/>
      <c r="T12" s="213"/>
      <c r="U12" s="213"/>
      <c r="V12" s="103"/>
      <c r="W12" s="46"/>
      <c r="X12" s="41"/>
    </row>
    <row r="13" spans="1:26" s="40" customFormat="1" ht="16.5" customHeight="1" x14ac:dyDescent="0.4">
      <c r="C13" s="48"/>
      <c r="D13" s="46"/>
      <c r="E13" s="44"/>
      <c r="F13" s="45"/>
      <c r="G13" s="44"/>
      <c r="H13" s="44"/>
      <c r="I13" s="43" t="s">
        <v>0</v>
      </c>
      <c r="J13" s="6"/>
      <c r="K13" s="47"/>
      <c r="M13" s="41"/>
      <c r="N13" s="44" t="s">
        <v>32</v>
      </c>
      <c r="O13" s="45"/>
      <c r="P13" s="45"/>
      <c r="Q13" s="45"/>
      <c r="R13" s="45"/>
      <c r="S13" s="45"/>
      <c r="T13" s="45"/>
      <c r="U13" s="45"/>
      <c r="V13" s="184" t="s">
        <v>3</v>
      </c>
      <c r="W13" s="184"/>
      <c r="X13" s="41"/>
    </row>
    <row r="14" spans="1:26" s="40" customFormat="1" ht="18" customHeight="1" x14ac:dyDescent="0.35">
      <c r="A14" s="45" t="s">
        <v>31</v>
      </c>
      <c r="C14" s="46"/>
      <c r="D14" s="117" t="s">
        <v>47</v>
      </c>
      <c r="E14" s="117"/>
      <c r="F14" s="117"/>
      <c r="G14" s="117"/>
      <c r="H14" s="117"/>
      <c r="I14" s="117"/>
      <c r="J14" s="117"/>
      <c r="K14" s="117"/>
      <c r="L14" s="117"/>
      <c r="M14" s="117"/>
      <c r="N14" s="103"/>
      <c r="O14" s="45"/>
      <c r="P14" s="45"/>
      <c r="Q14" s="45"/>
      <c r="R14" s="45"/>
      <c r="S14" s="45"/>
      <c r="T14" s="45"/>
      <c r="U14" s="45"/>
      <c r="V14" s="181"/>
      <c r="W14" s="181"/>
      <c r="X14" s="41"/>
    </row>
    <row r="15" spans="1:26" s="40" customFormat="1" ht="24" customHeight="1" x14ac:dyDescent="0.35">
      <c r="A15" s="45" t="s">
        <v>30</v>
      </c>
      <c r="C15" s="198" t="s">
        <v>54</v>
      </c>
      <c r="D15" s="198"/>
      <c r="E15" s="198"/>
      <c r="F15" s="198"/>
      <c r="G15" s="198"/>
      <c r="H15" s="198" t="s">
        <v>55</v>
      </c>
      <c r="I15" s="198"/>
      <c r="J15" s="198"/>
      <c r="K15" s="198"/>
      <c r="L15" s="198"/>
      <c r="M15" s="198"/>
      <c r="N15" s="198"/>
      <c r="O15" s="198"/>
      <c r="P15" s="198"/>
      <c r="Q15" s="198"/>
      <c r="R15" s="198"/>
      <c r="S15" s="198"/>
      <c r="T15" s="198"/>
      <c r="U15" s="198"/>
      <c r="V15" s="198"/>
      <c r="W15" s="42"/>
      <c r="X15" s="41"/>
    </row>
    <row r="16" spans="1:26" ht="24.75" customHeight="1" thickBot="1" x14ac:dyDescent="0.35">
      <c r="A16" s="211" t="s">
        <v>29</v>
      </c>
      <c r="B16" s="211"/>
      <c r="C16" s="211"/>
      <c r="D16" s="211"/>
      <c r="E16" s="211"/>
      <c r="F16" s="211"/>
      <c r="G16" s="211"/>
      <c r="H16" s="211"/>
      <c r="I16" s="211"/>
      <c r="J16" s="211"/>
      <c r="K16" s="211"/>
      <c r="L16" s="211"/>
      <c r="M16" s="211"/>
      <c r="N16" s="211"/>
      <c r="O16" s="211"/>
      <c r="P16" s="211"/>
      <c r="Q16" s="211"/>
      <c r="R16" s="211"/>
      <c r="S16" s="211"/>
      <c r="T16" s="211"/>
      <c r="U16" s="211"/>
      <c r="V16" s="211"/>
      <c r="W16" s="211"/>
    </row>
    <row r="17" spans="1:28" ht="16.5" customHeight="1" x14ac:dyDescent="0.3">
      <c r="A17" s="192" t="s">
        <v>28</v>
      </c>
      <c r="B17" s="193"/>
      <c r="C17" s="193"/>
      <c r="D17" s="193"/>
      <c r="E17" s="186" t="s">
        <v>13</v>
      </c>
      <c r="F17" s="187"/>
      <c r="G17" s="187"/>
      <c r="H17" s="187"/>
      <c r="I17" s="187"/>
      <c r="J17" s="187"/>
      <c r="K17" s="187"/>
      <c r="L17" s="187"/>
      <c r="M17" s="187"/>
      <c r="N17" s="187"/>
      <c r="O17" s="187"/>
      <c r="P17" s="187"/>
      <c r="Q17" s="187"/>
      <c r="R17" s="187"/>
      <c r="S17" s="187"/>
      <c r="T17" s="187"/>
      <c r="U17" s="187"/>
      <c r="V17" s="112" t="s">
        <v>12</v>
      </c>
      <c r="W17" s="188" t="s">
        <v>11</v>
      </c>
    </row>
    <row r="18" spans="1:28" ht="16.5" customHeight="1" thickBot="1" x14ac:dyDescent="0.35">
      <c r="A18" s="194"/>
      <c r="B18" s="195"/>
      <c r="C18" s="195"/>
      <c r="D18" s="195"/>
      <c r="E18" s="21">
        <v>1</v>
      </c>
      <c r="F18" s="20">
        <v>2</v>
      </c>
      <c r="G18" s="20">
        <v>3</v>
      </c>
      <c r="H18" s="20">
        <v>4</v>
      </c>
      <c r="I18" s="20">
        <v>5</v>
      </c>
      <c r="J18" s="20">
        <v>6</v>
      </c>
      <c r="K18" s="20">
        <v>7</v>
      </c>
      <c r="L18" s="20">
        <v>8</v>
      </c>
      <c r="M18" s="20">
        <v>9</v>
      </c>
      <c r="N18" s="20">
        <v>10</v>
      </c>
      <c r="O18" s="20">
        <v>11</v>
      </c>
      <c r="P18" s="20">
        <v>12</v>
      </c>
      <c r="Q18" s="20">
        <v>13</v>
      </c>
      <c r="R18" s="20">
        <v>14</v>
      </c>
      <c r="S18" s="20">
        <v>15</v>
      </c>
      <c r="T18" s="20">
        <v>16</v>
      </c>
      <c r="U18" s="20">
        <v>17</v>
      </c>
      <c r="V18" s="113" t="s">
        <v>10</v>
      </c>
      <c r="W18" s="189"/>
    </row>
    <row r="19" spans="1:28" s="9" customFormat="1" ht="21.75" customHeight="1" thickBot="1" x14ac:dyDescent="0.35">
      <c r="A19" s="212" t="s">
        <v>27</v>
      </c>
      <c r="B19" s="212"/>
      <c r="C19" s="212"/>
      <c r="D19" s="212"/>
      <c r="E19" s="212"/>
      <c r="F19" s="212"/>
      <c r="G19" s="212"/>
      <c r="H19" s="212"/>
      <c r="I19" s="212"/>
      <c r="J19" s="212"/>
      <c r="K19" s="212"/>
      <c r="L19" s="212"/>
      <c r="M19" s="212"/>
      <c r="N19" s="212"/>
      <c r="O19" s="212"/>
      <c r="P19" s="212"/>
      <c r="Q19" s="212"/>
      <c r="R19" s="212"/>
      <c r="S19" s="212"/>
      <c r="T19" s="212"/>
      <c r="U19" s="212"/>
      <c r="V19" s="212"/>
      <c r="W19" s="212"/>
    </row>
    <row r="20" spans="1:28" ht="18.75" customHeight="1" x14ac:dyDescent="0.3">
      <c r="A20" s="204" t="s">
        <v>23</v>
      </c>
      <c r="B20" s="182" t="s">
        <v>8</v>
      </c>
      <c r="C20" s="183"/>
      <c r="D20" s="183"/>
      <c r="E20" s="39"/>
      <c r="F20" s="38"/>
      <c r="G20" s="38">
        <v>2</v>
      </c>
      <c r="H20" s="38">
        <v>2</v>
      </c>
      <c r="I20" s="38">
        <v>2</v>
      </c>
      <c r="J20" s="38">
        <v>2</v>
      </c>
      <c r="K20" s="38">
        <v>2</v>
      </c>
      <c r="L20" s="38">
        <v>2</v>
      </c>
      <c r="M20" s="38">
        <v>2</v>
      </c>
      <c r="N20" s="38">
        <v>2</v>
      </c>
      <c r="O20" s="38">
        <v>2</v>
      </c>
      <c r="P20" s="38">
        <v>2</v>
      </c>
      <c r="Q20" s="38">
        <v>2</v>
      </c>
      <c r="R20" s="38">
        <v>2</v>
      </c>
      <c r="S20" s="38"/>
      <c r="T20" s="38"/>
      <c r="U20" s="38"/>
      <c r="V20" s="106"/>
      <c r="W20" s="37">
        <f t="shared" ref="W20:W27" si="0">SUM(E20:V20)</f>
        <v>24</v>
      </c>
      <c r="Y20" s="28"/>
      <c r="Z20" s="28"/>
      <c r="AA20" s="28"/>
    </row>
    <row r="21" spans="1:28" ht="18.75" customHeight="1" x14ac:dyDescent="0.3">
      <c r="A21" s="205"/>
      <c r="B21" s="199" t="s">
        <v>7</v>
      </c>
      <c r="C21" s="200"/>
      <c r="D21" s="200"/>
      <c r="E21" s="13"/>
      <c r="F21" s="12"/>
      <c r="G21" s="12">
        <v>2</v>
      </c>
      <c r="H21" s="12">
        <v>2</v>
      </c>
      <c r="I21" s="12">
        <v>2</v>
      </c>
      <c r="J21" s="12">
        <v>2</v>
      </c>
      <c r="K21" s="12">
        <v>2</v>
      </c>
      <c r="L21" s="12">
        <v>2</v>
      </c>
      <c r="M21" s="12">
        <v>2</v>
      </c>
      <c r="N21" s="12">
        <v>2</v>
      </c>
      <c r="O21" s="12">
        <v>2</v>
      </c>
      <c r="P21" s="12">
        <v>2</v>
      </c>
      <c r="Q21" s="12">
        <v>2</v>
      </c>
      <c r="R21" s="12">
        <v>2</v>
      </c>
      <c r="S21" s="12"/>
      <c r="T21" s="12"/>
      <c r="U21" s="12"/>
      <c r="V21" s="104"/>
      <c r="W21" s="35">
        <f t="shared" si="0"/>
        <v>24</v>
      </c>
      <c r="Y21" s="28"/>
      <c r="Z21" s="28"/>
      <c r="AA21" s="28"/>
    </row>
    <row r="22" spans="1:28" ht="18.75" customHeight="1" x14ac:dyDescent="0.3">
      <c r="A22" s="205"/>
      <c r="B22" s="199" t="s">
        <v>26</v>
      </c>
      <c r="C22" s="200"/>
      <c r="D22" s="200"/>
      <c r="E22" s="13"/>
      <c r="F22" s="12"/>
      <c r="G22" s="12"/>
      <c r="H22" s="12"/>
      <c r="I22" s="12"/>
      <c r="J22" s="12"/>
      <c r="K22" s="12"/>
      <c r="L22" s="12"/>
      <c r="M22" s="12"/>
      <c r="N22" s="12"/>
      <c r="O22" s="12"/>
      <c r="P22" s="12"/>
      <c r="Q22" s="12"/>
      <c r="R22" s="12"/>
      <c r="S22" s="12"/>
      <c r="T22" s="12"/>
      <c r="U22" s="12"/>
      <c r="V22" s="104"/>
      <c r="W22" s="35">
        <f t="shared" si="0"/>
        <v>0</v>
      </c>
      <c r="Y22" s="28"/>
      <c r="Z22" s="28"/>
    </row>
    <row r="23" spans="1:28" ht="18.75" customHeight="1" x14ac:dyDescent="0.3">
      <c r="A23" s="205"/>
      <c r="B23" s="200" t="s">
        <v>25</v>
      </c>
      <c r="C23" s="207"/>
      <c r="D23" s="208"/>
      <c r="E23" s="36"/>
      <c r="F23" s="36"/>
      <c r="G23" s="36" t="s">
        <v>24</v>
      </c>
      <c r="H23" s="36" t="s">
        <v>24</v>
      </c>
      <c r="I23" s="36" t="s">
        <v>24</v>
      </c>
      <c r="J23" s="36" t="s">
        <v>24</v>
      </c>
      <c r="K23" s="36" t="s">
        <v>24</v>
      </c>
      <c r="L23" s="36" t="s">
        <v>24</v>
      </c>
      <c r="M23" s="36" t="s">
        <v>24</v>
      </c>
      <c r="N23" s="36" t="s">
        <v>24</v>
      </c>
      <c r="O23" s="36" t="s">
        <v>24</v>
      </c>
      <c r="P23" s="36" t="s">
        <v>24</v>
      </c>
      <c r="Q23" s="36" t="s">
        <v>24</v>
      </c>
      <c r="R23" s="36" t="s">
        <v>24</v>
      </c>
      <c r="S23" s="36"/>
      <c r="T23" s="36"/>
      <c r="U23" s="36"/>
      <c r="V23" s="115"/>
      <c r="W23" s="35">
        <f t="shared" si="0"/>
        <v>0</v>
      </c>
      <c r="Y23" s="28"/>
      <c r="Z23" s="28"/>
      <c r="AA23" s="28"/>
      <c r="AB23" s="28"/>
    </row>
    <row r="24" spans="1:28" ht="18.75" customHeight="1" thickBot="1" x14ac:dyDescent="0.35">
      <c r="A24" s="206"/>
      <c r="B24" s="200" t="s">
        <v>3</v>
      </c>
      <c r="C24" s="207"/>
      <c r="D24" s="208"/>
      <c r="E24" s="36"/>
      <c r="F24" s="36"/>
      <c r="G24" s="36"/>
      <c r="H24" s="36"/>
      <c r="I24" s="36"/>
      <c r="J24" s="36"/>
      <c r="K24" s="36"/>
      <c r="L24" s="36"/>
      <c r="M24" s="36"/>
      <c r="N24" s="36"/>
      <c r="O24" s="36"/>
      <c r="P24" s="36"/>
      <c r="Q24" s="36"/>
      <c r="R24" s="36"/>
      <c r="S24" s="36"/>
      <c r="T24" s="36"/>
      <c r="U24" s="36"/>
      <c r="V24" s="104">
        <v>4</v>
      </c>
      <c r="W24" s="35">
        <f t="shared" si="0"/>
        <v>4</v>
      </c>
      <c r="Y24" s="28"/>
      <c r="Z24" s="28"/>
      <c r="AA24" s="28"/>
      <c r="AB24" s="28"/>
    </row>
    <row r="25" spans="1:28" ht="18.75" customHeight="1" thickBot="1" x14ac:dyDescent="0.35">
      <c r="A25" s="201" t="s">
        <v>23</v>
      </c>
      <c r="B25" s="202"/>
      <c r="C25" s="202"/>
      <c r="D25" s="203"/>
      <c r="E25" s="34">
        <f t="shared" ref="E25:U25" si="1">SUM(E20:E24)</f>
        <v>0</v>
      </c>
      <c r="F25" s="33">
        <f t="shared" si="1"/>
        <v>0</v>
      </c>
      <c r="G25" s="33">
        <f t="shared" si="1"/>
        <v>4</v>
      </c>
      <c r="H25" s="33">
        <f t="shared" si="1"/>
        <v>4</v>
      </c>
      <c r="I25" s="33">
        <f t="shared" si="1"/>
        <v>4</v>
      </c>
      <c r="J25" s="33">
        <f t="shared" si="1"/>
        <v>4</v>
      </c>
      <c r="K25" s="33">
        <f t="shared" si="1"/>
        <v>4</v>
      </c>
      <c r="L25" s="33">
        <f t="shared" si="1"/>
        <v>4</v>
      </c>
      <c r="M25" s="33">
        <f t="shared" si="1"/>
        <v>4</v>
      </c>
      <c r="N25" s="33">
        <f t="shared" si="1"/>
        <v>4</v>
      </c>
      <c r="O25" s="33">
        <f t="shared" si="1"/>
        <v>4</v>
      </c>
      <c r="P25" s="33">
        <f t="shared" si="1"/>
        <v>4</v>
      </c>
      <c r="Q25" s="33">
        <f t="shared" si="1"/>
        <v>4</v>
      </c>
      <c r="R25" s="33">
        <f t="shared" si="1"/>
        <v>4</v>
      </c>
      <c r="S25" s="33">
        <f t="shared" si="1"/>
        <v>0</v>
      </c>
      <c r="T25" s="33">
        <f t="shared" si="1"/>
        <v>0</v>
      </c>
      <c r="U25" s="33">
        <f t="shared" si="1"/>
        <v>0</v>
      </c>
      <c r="V25" s="105">
        <f>SUM(V20:V24)</f>
        <v>4</v>
      </c>
      <c r="W25" s="25">
        <f t="shared" si="0"/>
        <v>52</v>
      </c>
      <c r="Y25" s="28"/>
      <c r="Z25" s="28"/>
      <c r="AA25" s="28"/>
      <c r="AB25" s="28"/>
    </row>
    <row r="26" spans="1:28" ht="18.75" customHeight="1" x14ac:dyDescent="0.3">
      <c r="A26" s="204" t="s">
        <v>22</v>
      </c>
      <c r="B26" s="220" t="s">
        <v>21</v>
      </c>
      <c r="C26" s="221"/>
      <c r="D26" s="221"/>
      <c r="E26" s="19"/>
      <c r="F26" s="18"/>
      <c r="G26" s="18">
        <v>8</v>
      </c>
      <c r="H26" s="18">
        <v>8</v>
      </c>
      <c r="I26" s="18">
        <v>8</v>
      </c>
      <c r="J26" s="18">
        <v>8</v>
      </c>
      <c r="K26" s="18">
        <v>8</v>
      </c>
      <c r="L26" s="18">
        <v>8</v>
      </c>
      <c r="M26" s="18">
        <v>8</v>
      </c>
      <c r="N26" s="18">
        <v>8</v>
      </c>
      <c r="O26" s="18">
        <v>8</v>
      </c>
      <c r="P26" s="18">
        <v>8</v>
      </c>
      <c r="Q26" s="18">
        <v>8</v>
      </c>
      <c r="R26" s="18">
        <v>6</v>
      </c>
      <c r="S26" s="18"/>
      <c r="T26" s="18"/>
      <c r="U26" s="18"/>
      <c r="V26" s="110"/>
      <c r="W26" s="32">
        <f t="shared" si="0"/>
        <v>94</v>
      </c>
      <c r="Y26" s="28"/>
      <c r="Z26" s="28"/>
      <c r="AA26" s="28"/>
      <c r="AB26" s="28"/>
    </row>
    <row r="27" spans="1:28" ht="18.75" customHeight="1" x14ac:dyDescent="0.3">
      <c r="A27" s="205"/>
      <c r="B27" s="217" t="s">
        <v>20</v>
      </c>
      <c r="C27" s="218"/>
      <c r="D27" s="219"/>
      <c r="E27" s="13"/>
      <c r="F27" s="12"/>
      <c r="G27" s="12"/>
      <c r="H27" s="12"/>
      <c r="I27" s="12"/>
      <c r="J27" s="12"/>
      <c r="K27" s="12"/>
      <c r="L27" s="12"/>
      <c r="M27" s="12"/>
      <c r="N27" s="12"/>
      <c r="O27" s="12"/>
      <c r="P27" s="12"/>
      <c r="Q27" s="12"/>
      <c r="R27" s="12"/>
      <c r="S27" s="12"/>
      <c r="T27" s="12"/>
      <c r="U27" s="12"/>
      <c r="V27" s="109"/>
      <c r="W27" s="32">
        <f t="shared" si="0"/>
        <v>0</v>
      </c>
      <c r="Y27" s="28"/>
      <c r="Z27" s="28"/>
      <c r="AA27" s="28"/>
      <c r="AB27" s="28"/>
    </row>
    <row r="28" spans="1:28" ht="18.75" customHeight="1" thickBot="1" x14ac:dyDescent="0.35">
      <c r="A28" s="206"/>
      <c r="B28" s="226" t="s">
        <v>19</v>
      </c>
      <c r="C28" s="227"/>
      <c r="D28" s="228"/>
      <c r="E28" s="31"/>
      <c r="F28" s="30"/>
      <c r="G28" s="30"/>
      <c r="H28" s="30"/>
      <c r="I28" s="30"/>
      <c r="J28" s="30"/>
      <c r="K28" s="30"/>
      <c r="L28" s="30"/>
      <c r="M28" s="30"/>
      <c r="N28" s="30"/>
      <c r="O28" s="30"/>
      <c r="P28" s="30"/>
      <c r="Q28" s="30"/>
      <c r="R28" s="30"/>
      <c r="S28" s="30"/>
      <c r="T28" s="30"/>
      <c r="U28" s="30"/>
      <c r="V28" s="111">
        <v>4</v>
      </c>
      <c r="W28" s="29">
        <v>4</v>
      </c>
      <c r="Y28" s="28"/>
      <c r="Z28" s="28"/>
      <c r="AA28" s="28"/>
      <c r="AB28" s="28"/>
    </row>
    <row r="29" spans="1:28" s="9" customFormat="1" ht="18.75" customHeight="1" thickBot="1" x14ac:dyDescent="0.35">
      <c r="A29" s="201" t="s">
        <v>18</v>
      </c>
      <c r="B29" s="202"/>
      <c r="C29" s="202"/>
      <c r="D29" s="203"/>
      <c r="E29" s="27">
        <f t="shared" ref="E29:U29" si="2">SUM(E26:E28)</f>
        <v>0</v>
      </c>
      <c r="F29" s="26">
        <f t="shared" si="2"/>
        <v>0</v>
      </c>
      <c r="G29" s="26">
        <f t="shared" si="2"/>
        <v>8</v>
      </c>
      <c r="H29" s="26">
        <f t="shared" si="2"/>
        <v>8</v>
      </c>
      <c r="I29" s="26">
        <f t="shared" si="2"/>
        <v>8</v>
      </c>
      <c r="J29" s="26">
        <f t="shared" si="2"/>
        <v>8</v>
      </c>
      <c r="K29" s="26">
        <f t="shared" si="2"/>
        <v>8</v>
      </c>
      <c r="L29" s="26">
        <f t="shared" si="2"/>
        <v>8</v>
      </c>
      <c r="M29" s="26">
        <f t="shared" si="2"/>
        <v>8</v>
      </c>
      <c r="N29" s="26">
        <f t="shared" si="2"/>
        <v>8</v>
      </c>
      <c r="O29" s="26">
        <f t="shared" si="2"/>
        <v>8</v>
      </c>
      <c r="P29" s="26">
        <f t="shared" si="2"/>
        <v>8</v>
      </c>
      <c r="Q29" s="26">
        <v>8</v>
      </c>
      <c r="R29" s="26">
        <v>10</v>
      </c>
      <c r="S29" s="26">
        <f t="shared" si="2"/>
        <v>0</v>
      </c>
      <c r="T29" s="26">
        <f t="shared" si="2"/>
        <v>0</v>
      </c>
      <c r="U29" s="26">
        <f t="shared" si="2"/>
        <v>0</v>
      </c>
      <c r="V29" s="108">
        <f>SUM(V26:V28)</f>
        <v>4</v>
      </c>
      <c r="W29" s="25">
        <f>SUM(E29:V29)</f>
        <v>102</v>
      </c>
      <c r="Y29" s="10"/>
      <c r="Z29" s="10"/>
      <c r="AA29" s="10"/>
      <c r="AB29" s="10"/>
    </row>
    <row r="30" spans="1:28" s="9" customFormat="1" ht="27" customHeight="1" thickBot="1" x14ac:dyDescent="0.35">
      <c r="A30" s="222" t="s">
        <v>17</v>
      </c>
      <c r="B30" s="223"/>
      <c r="C30" s="223"/>
      <c r="D30" s="224"/>
      <c r="E30" s="24">
        <f t="shared" ref="E30:V30" si="3">E25+E29</f>
        <v>0</v>
      </c>
      <c r="F30" s="23">
        <f t="shared" si="3"/>
        <v>0</v>
      </c>
      <c r="G30" s="23">
        <f t="shared" si="3"/>
        <v>12</v>
      </c>
      <c r="H30" s="23">
        <f t="shared" si="3"/>
        <v>12</v>
      </c>
      <c r="I30" s="23">
        <f t="shared" si="3"/>
        <v>12</v>
      </c>
      <c r="J30" s="23">
        <f t="shared" si="3"/>
        <v>12</v>
      </c>
      <c r="K30" s="23">
        <f t="shared" si="3"/>
        <v>12</v>
      </c>
      <c r="L30" s="23">
        <f t="shared" si="3"/>
        <v>12</v>
      </c>
      <c r="M30" s="23">
        <f t="shared" si="3"/>
        <v>12</v>
      </c>
      <c r="N30" s="23">
        <f t="shared" si="3"/>
        <v>12</v>
      </c>
      <c r="O30" s="23">
        <f t="shared" si="3"/>
        <v>12</v>
      </c>
      <c r="P30" s="23">
        <f>P25+P29</f>
        <v>12</v>
      </c>
      <c r="Q30" s="23">
        <f t="shared" si="3"/>
        <v>12</v>
      </c>
      <c r="R30" s="23">
        <v>10</v>
      </c>
      <c r="S30" s="23">
        <f t="shared" si="3"/>
        <v>0</v>
      </c>
      <c r="T30" s="23">
        <f t="shared" si="3"/>
        <v>0</v>
      </c>
      <c r="U30" s="23">
        <f t="shared" si="3"/>
        <v>0</v>
      </c>
      <c r="V30" s="116">
        <f t="shared" si="3"/>
        <v>8</v>
      </c>
      <c r="W30" s="22">
        <v>150</v>
      </c>
      <c r="Y30" s="10"/>
      <c r="Z30" s="10"/>
      <c r="AA30" s="10"/>
      <c r="AB30" s="10"/>
    </row>
    <row r="31" spans="1:28" s="9" customFormat="1" ht="18" customHeight="1" x14ac:dyDescent="0.3">
      <c r="A31" s="225" t="s">
        <v>16</v>
      </c>
      <c r="B31" s="225"/>
      <c r="C31" s="225"/>
      <c r="D31" s="225"/>
      <c r="E31" s="225"/>
      <c r="F31" s="225"/>
      <c r="G31" s="225"/>
      <c r="H31" s="225"/>
      <c r="I31" s="225"/>
      <c r="J31" s="225"/>
      <c r="K31" s="225"/>
      <c r="L31" s="225"/>
      <c r="M31" s="225"/>
      <c r="N31" s="225"/>
      <c r="O31" s="225"/>
      <c r="P31" s="225"/>
      <c r="Q31" s="225"/>
      <c r="R31" s="225"/>
      <c r="S31" s="225"/>
      <c r="T31" s="225"/>
      <c r="U31" s="225"/>
      <c r="V31" s="225"/>
      <c r="W31" s="225"/>
      <c r="Y31" s="10"/>
      <c r="Z31" s="10"/>
      <c r="AA31" s="10"/>
      <c r="AB31" s="10"/>
    </row>
    <row r="32" spans="1:28" ht="20.25" customHeight="1" thickBot="1" x14ac:dyDescent="0.35">
      <c r="A32" s="211" t="s">
        <v>15</v>
      </c>
      <c r="B32" s="211"/>
      <c r="C32" s="211"/>
      <c r="D32" s="211"/>
      <c r="E32" s="211"/>
      <c r="F32" s="211"/>
      <c r="G32" s="211"/>
      <c r="H32" s="211"/>
      <c r="I32" s="211"/>
      <c r="J32" s="211"/>
      <c r="K32" s="211"/>
      <c r="L32" s="211"/>
      <c r="M32" s="211"/>
      <c r="N32" s="211"/>
      <c r="O32" s="211"/>
      <c r="P32" s="211"/>
      <c r="Q32" s="211"/>
      <c r="R32" s="211"/>
      <c r="S32" s="211"/>
      <c r="T32" s="211"/>
      <c r="U32" s="211"/>
      <c r="V32" s="211"/>
      <c r="W32" s="211"/>
    </row>
    <row r="33" spans="1:28" ht="16.5" customHeight="1" x14ac:dyDescent="0.3">
      <c r="A33" s="192" t="s">
        <v>14</v>
      </c>
      <c r="B33" s="193"/>
      <c r="C33" s="193"/>
      <c r="D33" s="193"/>
      <c r="E33" s="186" t="s">
        <v>13</v>
      </c>
      <c r="F33" s="187"/>
      <c r="G33" s="187"/>
      <c r="H33" s="187"/>
      <c r="I33" s="187"/>
      <c r="J33" s="187"/>
      <c r="K33" s="187"/>
      <c r="L33" s="187"/>
      <c r="M33" s="187"/>
      <c r="N33" s="187"/>
      <c r="O33" s="187"/>
      <c r="P33" s="187"/>
      <c r="Q33" s="187"/>
      <c r="R33" s="187"/>
      <c r="S33" s="187"/>
      <c r="T33" s="187"/>
      <c r="U33" s="187"/>
      <c r="V33" s="112" t="s">
        <v>12</v>
      </c>
      <c r="W33" s="188" t="s">
        <v>11</v>
      </c>
    </row>
    <row r="34" spans="1:28" ht="16.5" customHeight="1" thickBot="1" x14ac:dyDescent="0.35">
      <c r="A34" s="194"/>
      <c r="B34" s="195"/>
      <c r="C34" s="195"/>
      <c r="D34" s="195"/>
      <c r="E34" s="21">
        <v>1</v>
      </c>
      <c r="F34" s="20">
        <v>2</v>
      </c>
      <c r="G34" s="20">
        <v>3</v>
      </c>
      <c r="H34" s="20">
        <v>4</v>
      </c>
      <c r="I34" s="20">
        <v>5</v>
      </c>
      <c r="J34" s="20">
        <v>6</v>
      </c>
      <c r="K34" s="20">
        <v>7</v>
      </c>
      <c r="L34" s="20">
        <v>8</v>
      </c>
      <c r="M34" s="20">
        <v>9</v>
      </c>
      <c r="N34" s="20">
        <v>10</v>
      </c>
      <c r="O34" s="20">
        <v>11</v>
      </c>
      <c r="P34" s="20">
        <v>12</v>
      </c>
      <c r="Q34" s="20">
        <v>13</v>
      </c>
      <c r="R34" s="20">
        <v>14</v>
      </c>
      <c r="S34" s="20">
        <v>15</v>
      </c>
      <c r="T34" s="20">
        <v>16</v>
      </c>
      <c r="U34" s="20">
        <v>17</v>
      </c>
      <c r="V34" s="113" t="s">
        <v>10</v>
      </c>
      <c r="W34" s="189"/>
    </row>
    <row r="35" spans="1:28" s="9" customFormat="1" ht="21.75" customHeight="1" x14ac:dyDescent="0.3">
      <c r="A35" s="212" t="s">
        <v>9</v>
      </c>
      <c r="B35" s="212"/>
      <c r="C35" s="212"/>
      <c r="D35" s="212"/>
      <c r="E35" s="212"/>
      <c r="F35" s="212"/>
      <c r="G35" s="212"/>
      <c r="H35" s="212"/>
      <c r="I35" s="212"/>
      <c r="J35" s="212"/>
      <c r="K35" s="212"/>
      <c r="L35" s="212"/>
      <c r="M35" s="212"/>
      <c r="N35" s="212"/>
      <c r="O35" s="212"/>
      <c r="P35" s="212"/>
      <c r="Q35" s="212"/>
      <c r="R35" s="212"/>
      <c r="S35" s="212"/>
      <c r="T35" s="212"/>
      <c r="U35" s="212"/>
      <c r="V35" s="212"/>
      <c r="W35" s="212"/>
      <c r="Y35" s="10"/>
      <c r="Z35" s="10"/>
      <c r="AA35" s="10"/>
      <c r="AB35" s="10"/>
    </row>
    <row r="36" spans="1:28" s="9" customFormat="1" ht="18.75" customHeight="1" x14ac:dyDescent="0.3">
      <c r="A36" s="236" t="s">
        <v>45</v>
      </c>
      <c r="B36" s="214" t="s">
        <v>6</v>
      </c>
      <c r="C36" s="215"/>
      <c r="D36" s="215"/>
      <c r="E36" s="13"/>
      <c r="F36" s="12"/>
      <c r="G36" s="12">
        <v>4</v>
      </c>
      <c r="H36" s="12"/>
      <c r="I36" s="12">
        <v>4</v>
      </c>
      <c r="J36" s="12"/>
      <c r="K36" s="12">
        <v>4</v>
      </c>
      <c r="L36" s="12"/>
      <c r="M36" s="12">
        <v>4</v>
      </c>
      <c r="N36" s="12"/>
      <c r="O36" s="12">
        <v>4</v>
      </c>
      <c r="P36" s="12"/>
      <c r="Q36" s="12">
        <v>4</v>
      </c>
      <c r="R36" s="12"/>
      <c r="S36" s="12"/>
      <c r="T36" s="12"/>
      <c r="U36" s="12"/>
      <c r="V36" s="104"/>
      <c r="W36" s="14">
        <f>SUM(E36:V36)</f>
        <v>24</v>
      </c>
      <c r="Y36" s="10"/>
      <c r="Z36" s="10"/>
      <c r="AA36" s="10"/>
      <c r="AB36" s="10"/>
    </row>
    <row r="37" spans="1:28" s="9" customFormat="1" ht="18.75" customHeight="1" x14ac:dyDescent="0.3">
      <c r="A37" s="236"/>
      <c r="B37" s="216" t="s">
        <v>5</v>
      </c>
      <c r="C37" s="200"/>
      <c r="D37" s="200"/>
      <c r="E37" s="13"/>
      <c r="F37" s="12"/>
      <c r="G37" s="12"/>
      <c r="H37" s="12"/>
      <c r="I37" s="12"/>
      <c r="J37" s="12"/>
      <c r="K37" s="12"/>
      <c r="L37" s="11"/>
      <c r="M37" s="11"/>
      <c r="N37" s="12"/>
      <c r="O37" s="12"/>
      <c r="P37" s="12"/>
      <c r="Q37" s="12"/>
      <c r="R37" s="12">
        <v>12</v>
      </c>
      <c r="S37" s="12"/>
      <c r="T37" s="12"/>
      <c r="U37" s="11"/>
      <c r="V37" s="104"/>
      <c r="W37" s="14">
        <f>SUM(E37:V37)</f>
        <v>12</v>
      </c>
      <c r="Y37" s="10"/>
      <c r="Z37" s="10"/>
      <c r="AA37" s="10"/>
      <c r="AB37" s="10"/>
    </row>
    <row r="38" spans="1:28" s="9" customFormat="1" ht="18.75" customHeight="1" x14ac:dyDescent="0.3">
      <c r="A38" s="236"/>
      <c r="B38" s="216"/>
      <c r="C38" s="200"/>
      <c r="D38" s="200"/>
      <c r="E38" s="17"/>
      <c r="F38" s="15"/>
      <c r="G38" s="15"/>
      <c r="H38" s="15">
        <v>4</v>
      </c>
      <c r="I38" s="15"/>
      <c r="J38" s="15">
        <v>4</v>
      </c>
      <c r="K38" s="15"/>
      <c r="L38" s="15">
        <v>4</v>
      </c>
      <c r="M38" s="15"/>
      <c r="N38" s="15">
        <v>4</v>
      </c>
      <c r="O38" s="15"/>
      <c r="P38" s="15">
        <v>4</v>
      </c>
      <c r="Q38" s="15"/>
      <c r="R38" s="15">
        <v>4</v>
      </c>
      <c r="S38" s="15"/>
      <c r="T38" s="15"/>
      <c r="U38" s="16"/>
      <c r="V38" s="114"/>
      <c r="W38" s="14">
        <f>SUM(E38:V38)</f>
        <v>24</v>
      </c>
      <c r="Y38" s="10"/>
      <c r="Z38" s="10"/>
      <c r="AA38" s="10"/>
      <c r="AB38" s="10"/>
    </row>
    <row r="39" spans="1:28" s="9" customFormat="1" ht="18.75" customHeight="1" x14ac:dyDescent="0.3">
      <c r="A39" s="236"/>
      <c r="B39" s="216" t="s">
        <v>4</v>
      </c>
      <c r="C39" s="200"/>
      <c r="D39" s="200"/>
      <c r="E39" s="17"/>
      <c r="F39" s="15"/>
      <c r="G39" s="15"/>
      <c r="H39" s="15"/>
      <c r="I39" s="15"/>
      <c r="J39" s="15"/>
      <c r="K39" s="15"/>
      <c r="L39" s="15"/>
      <c r="M39" s="16"/>
      <c r="N39" s="15"/>
      <c r="O39" s="15"/>
      <c r="P39" s="15"/>
      <c r="Q39" s="15"/>
      <c r="R39" s="15"/>
      <c r="S39" s="15"/>
      <c r="T39" s="15"/>
      <c r="U39" s="15"/>
      <c r="V39" s="114"/>
      <c r="W39" s="14">
        <f>SUM(E39:V39)</f>
        <v>0</v>
      </c>
      <c r="Y39" s="10"/>
      <c r="Z39" s="10"/>
      <c r="AA39" s="10"/>
      <c r="AB39" s="10"/>
    </row>
    <row r="40" spans="1:28" s="9" customFormat="1" ht="75.650000000000006" customHeight="1" thickBot="1" x14ac:dyDescent="0.35">
      <c r="A40" s="128" t="s">
        <v>43</v>
      </c>
      <c r="B40" s="237" t="s">
        <v>49</v>
      </c>
      <c r="C40" s="237"/>
      <c r="D40" s="238"/>
      <c r="E40" s="125"/>
      <c r="F40" s="126"/>
      <c r="G40" s="126"/>
      <c r="H40" s="126"/>
      <c r="I40" s="126"/>
      <c r="J40" s="126"/>
      <c r="K40" s="126"/>
      <c r="L40" s="126"/>
      <c r="M40" s="126"/>
      <c r="N40" s="126"/>
      <c r="O40" s="126"/>
      <c r="P40" s="126"/>
      <c r="Q40" s="126"/>
      <c r="R40" s="126"/>
      <c r="S40" s="126"/>
      <c r="T40" s="126"/>
      <c r="U40" s="126"/>
      <c r="V40" s="129">
        <v>40</v>
      </c>
      <c r="W40" s="127">
        <v>40</v>
      </c>
      <c r="Y40" s="10"/>
      <c r="Z40" s="10"/>
      <c r="AA40" s="10"/>
      <c r="AB40" s="10"/>
    </row>
    <row r="41" spans="1:28" s="9" customFormat="1" ht="18.75" customHeight="1" thickBot="1" x14ac:dyDescent="0.35">
      <c r="A41" s="233" t="s">
        <v>2</v>
      </c>
      <c r="B41" s="234"/>
      <c r="C41" s="234"/>
      <c r="D41" s="235"/>
      <c r="E41" s="100">
        <f>SUM(E36:E40)</f>
        <v>0</v>
      </c>
      <c r="F41" s="101">
        <f>SUM(F36:F39)</f>
        <v>0</v>
      </c>
      <c r="G41" s="101">
        <v>4</v>
      </c>
      <c r="H41" s="101">
        <f t="shared" ref="H41" si="4">SUM(G41)</f>
        <v>4</v>
      </c>
      <c r="I41" s="101">
        <f>SUM($H$41:H41)</f>
        <v>4</v>
      </c>
      <c r="J41" s="101">
        <f t="shared" ref="J41:Q41" si="5">SUM(J36:J39)</f>
        <v>4</v>
      </c>
      <c r="K41" s="101">
        <f t="shared" si="5"/>
        <v>4</v>
      </c>
      <c r="L41" s="101">
        <f t="shared" si="5"/>
        <v>4</v>
      </c>
      <c r="M41" s="101">
        <f t="shared" si="5"/>
        <v>4</v>
      </c>
      <c r="N41" s="101">
        <f t="shared" si="5"/>
        <v>4</v>
      </c>
      <c r="O41" s="101">
        <f t="shared" si="5"/>
        <v>4</v>
      </c>
      <c r="P41" s="101">
        <f t="shared" si="5"/>
        <v>4</v>
      </c>
      <c r="Q41" s="101">
        <f t="shared" si="5"/>
        <v>4</v>
      </c>
      <c r="R41" s="101">
        <v>16</v>
      </c>
      <c r="S41" s="101">
        <f>SUM(S36:S39)</f>
        <v>0</v>
      </c>
      <c r="T41" s="101">
        <f>SUM(T36:T39)</f>
        <v>0</v>
      </c>
      <c r="U41" s="101">
        <f>SUM(U36:U39)</f>
        <v>0</v>
      </c>
      <c r="V41" s="107">
        <v>40</v>
      </c>
      <c r="W41" s="229">
        <f>SUM($F$41:V41)</f>
        <v>100</v>
      </c>
      <c r="Y41" s="10"/>
      <c r="Z41" s="10"/>
      <c r="AA41" s="10"/>
      <c r="AB41" s="10"/>
    </row>
    <row r="42" spans="1:28" s="9" customFormat="1" ht="21.75" customHeight="1" thickBot="1" x14ac:dyDescent="0.35">
      <c r="A42" s="233" t="s">
        <v>1</v>
      </c>
      <c r="B42" s="234"/>
      <c r="C42" s="234"/>
      <c r="D42" s="235"/>
      <c r="E42" s="100">
        <f>E41</f>
        <v>0</v>
      </c>
      <c r="F42" s="101">
        <f>SUM($F$41:F41)</f>
        <v>0</v>
      </c>
      <c r="G42" s="101">
        <f>SUM($F$41:G41)</f>
        <v>4</v>
      </c>
      <c r="H42" s="101">
        <f>SUM($F$41:H41)</f>
        <v>8</v>
      </c>
      <c r="I42" s="101">
        <f>SUM($F$41:I41)</f>
        <v>12</v>
      </c>
      <c r="J42" s="101">
        <f>SUM($F$41:J41)</f>
        <v>16</v>
      </c>
      <c r="K42" s="101">
        <f>SUM($F$41:K41)</f>
        <v>20</v>
      </c>
      <c r="L42" s="101">
        <f>SUM($F$41:L41)</f>
        <v>24</v>
      </c>
      <c r="M42" s="101">
        <f>SUM($F$41:M41)</f>
        <v>28</v>
      </c>
      <c r="N42" s="101">
        <f>SUM($F$41:N41)</f>
        <v>32</v>
      </c>
      <c r="O42" s="101">
        <f>SUM($F$41:O41)</f>
        <v>36</v>
      </c>
      <c r="P42" s="101">
        <f>SUM($F$41:P41)</f>
        <v>40</v>
      </c>
      <c r="Q42" s="101">
        <v>44</v>
      </c>
      <c r="R42" s="101">
        <v>60</v>
      </c>
      <c r="S42" s="101"/>
      <c r="T42" s="101"/>
      <c r="U42" s="101">
        <f>SUM($F$41:U41)</f>
        <v>60</v>
      </c>
      <c r="V42" s="107">
        <f>SUM($F$41:V41)</f>
        <v>100</v>
      </c>
      <c r="W42" s="230"/>
      <c r="Y42" s="10"/>
      <c r="Z42" s="10"/>
      <c r="AA42" s="10"/>
      <c r="AB42" s="10"/>
    </row>
    <row r="43" spans="1:28" s="7" customFormat="1" ht="24.65" customHeight="1" x14ac:dyDescent="0.35">
      <c r="A43" s="232" t="s">
        <v>57</v>
      </c>
      <c r="B43" s="232"/>
      <c r="C43" s="232"/>
      <c r="D43" s="232"/>
      <c r="E43" s="232"/>
      <c r="F43" s="232"/>
      <c r="G43" s="232"/>
      <c r="P43" s="232" t="s">
        <v>44</v>
      </c>
      <c r="Q43" s="232"/>
      <c r="R43" s="232"/>
      <c r="S43" s="232"/>
      <c r="T43" s="232"/>
      <c r="U43" s="232"/>
      <c r="W43" s="8"/>
    </row>
    <row r="44" spans="1:28" ht="28.15" customHeight="1" x14ac:dyDescent="0.4">
      <c r="A44" s="231" t="s">
        <v>53</v>
      </c>
      <c r="B44" s="231"/>
      <c r="C44" s="231"/>
      <c r="D44" s="231"/>
      <c r="E44" s="231"/>
      <c r="F44" s="231"/>
      <c r="G44" s="231"/>
      <c r="H44" s="231"/>
      <c r="I44" s="231"/>
      <c r="J44" s="231"/>
      <c r="K44" s="5"/>
      <c r="L44" s="5"/>
      <c r="M44" s="5"/>
      <c r="N44" s="5"/>
      <c r="O44" s="5"/>
      <c r="P44" s="5"/>
      <c r="Q44" s="5"/>
      <c r="R44" s="5"/>
      <c r="S44" s="5"/>
      <c r="T44" s="5"/>
      <c r="U44" s="5"/>
      <c r="V44" s="5"/>
      <c r="W44" s="4"/>
    </row>
    <row r="45" spans="1:28" ht="21" customHeight="1" x14ac:dyDescent="0.35"/>
    <row r="46" spans="1:28" ht="14" x14ac:dyDescent="0.3">
      <c r="A46" s="1"/>
      <c r="W46" s="1"/>
    </row>
  </sheetData>
  <mergeCells count="52">
    <mergeCell ref="W41:W42"/>
    <mergeCell ref="A44:J44"/>
    <mergeCell ref="P43:U43"/>
    <mergeCell ref="A42:D42"/>
    <mergeCell ref="B38:D38"/>
    <mergeCell ref="A36:A39"/>
    <mergeCell ref="A43:G43"/>
    <mergeCell ref="B40:D40"/>
    <mergeCell ref="A41:D41"/>
    <mergeCell ref="B26:D26"/>
    <mergeCell ref="A30:D30"/>
    <mergeCell ref="A31:W31"/>
    <mergeCell ref="W33:W34"/>
    <mergeCell ref="A35:W35"/>
    <mergeCell ref="A33:D34"/>
    <mergeCell ref="E33:U33"/>
    <mergeCell ref="B28:D28"/>
    <mergeCell ref="A29:D29"/>
    <mergeCell ref="A26:A28"/>
    <mergeCell ref="A32:W32"/>
    <mergeCell ref="B36:D36"/>
    <mergeCell ref="B37:D37"/>
    <mergeCell ref="B39:D39"/>
    <mergeCell ref="B27:D27"/>
    <mergeCell ref="A12:M12"/>
    <mergeCell ref="C11:H11"/>
    <mergeCell ref="A16:W16"/>
    <mergeCell ref="B21:D21"/>
    <mergeCell ref="A19:W19"/>
    <mergeCell ref="N11:U11"/>
    <mergeCell ref="N12:U12"/>
    <mergeCell ref="B22:D22"/>
    <mergeCell ref="A25:D25"/>
    <mergeCell ref="A20:A24"/>
    <mergeCell ref="B23:D23"/>
    <mergeCell ref="B24:D24"/>
    <mergeCell ref="A1:V1"/>
    <mergeCell ref="A2:V2"/>
    <mergeCell ref="V14:W14"/>
    <mergeCell ref="B20:D20"/>
    <mergeCell ref="V13:W13"/>
    <mergeCell ref="A8:W8"/>
    <mergeCell ref="E17:U17"/>
    <mergeCell ref="W17:W18"/>
    <mergeCell ref="A6:W6"/>
    <mergeCell ref="A7:W7"/>
    <mergeCell ref="A9:W9"/>
    <mergeCell ref="A17:D18"/>
    <mergeCell ref="A4:H4"/>
    <mergeCell ref="A10:D10"/>
    <mergeCell ref="H15:V15"/>
    <mergeCell ref="C15:G15"/>
  </mergeCells>
  <pageMargins left="0.25" right="0.25"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система</vt:lpstr>
      <vt:lpstr>титул</vt:lpstr>
      <vt:lpstr>титул!Print_Area</vt:lpstr>
      <vt:lpstr>система!Print_Titles</vt:lpstr>
    </vt:vector>
  </TitlesOfParts>
  <Company>HNEU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Олег Бровко</cp:lastModifiedBy>
  <cp:lastPrinted>2018-01-16T12:26:32Z</cp:lastPrinted>
  <dcterms:created xsi:type="dcterms:W3CDTF">2017-09-04T11:16:19Z</dcterms:created>
  <dcterms:modified xsi:type="dcterms:W3CDTF">2025-01-27T03:23:45Z</dcterms:modified>
</cp:coreProperties>
</file>