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09039180a4a34c0/Ділові комунікації Майнор/"/>
    </mc:Choice>
  </mc:AlternateContent>
  <xr:revisionPtr revIDLastSave="724" documentId="11_32507D3FD276EE7DB1F0F7A1414775218DF635BF" xr6:coauthVersionLast="47" xr6:coauthVersionMax="47" xr10:uidLastSave="{92A2CF4C-B979-4889-B45E-2A8C5D0CB4E9}"/>
  <bookViews>
    <workbookView xWindow="-96" yWindow="-96" windowWidth="23232" windowHeight="12432" activeTab="1" xr2:uid="{00000000-000D-0000-FFFF-FFFF00000000}"/>
  </bookViews>
  <sheets>
    <sheet name="титул" sheetId="3" r:id="rId1"/>
    <sheet name="система " sheetId="4" r:id="rId2"/>
  </sheets>
  <definedNames>
    <definedName name="_xlnm.Print_Area" localSheetId="1">'система '!$C$2:$K$56</definedName>
    <definedName name="_xlnm.Print_Area" localSheetId="0">титул!$A$1:$W$58</definedName>
    <definedName name="_xlnm.Print_Titles" localSheetId="1">'система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4" l="1"/>
  <c r="W28" i="3"/>
  <c r="W27" i="3"/>
  <c r="W30" i="3"/>
  <c r="W35" i="3"/>
  <c r="W37" i="3"/>
  <c r="W34" i="3"/>
  <c r="W33" i="3"/>
  <c r="U54" i="3"/>
  <c r="V54" i="3"/>
  <c r="W48" i="3"/>
  <c r="W49" i="3"/>
  <c r="W51" i="3"/>
  <c r="W47" i="3"/>
  <c r="V38" i="3"/>
  <c r="V41" i="3" s="1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E54" i="3"/>
  <c r="E55" i="3" s="1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E38" i="3"/>
  <c r="W32" i="3" l="1"/>
  <c r="S41" i="3"/>
  <c r="G41" i="3"/>
  <c r="R41" i="3"/>
  <c r="N41" i="3"/>
  <c r="J41" i="3"/>
  <c r="F41" i="3"/>
  <c r="U41" i="3"/>
  <c r="I41" i="3"/>
  <c r="T41" i="3"/>
  <c r="P41" i="3"/>
  <c r="L41" i="3"/>
  <c r="H41" i="3"/>
  <c r="W38" i="3"/>
  <c r="W54" i="3"/>
  <c r="W55" i="3" s="1"/>
  <c r="Q41" i="3"/>
  <c r="O41" i="3"/>
  <c r="M41" i="3"/>
  <c r="K41" i="3"/>
  <c r="E41" i="3"/>
  <c r="F55" i="3"/>
  <c r="G55" i="3" s="1"/>
  <c r="H55" i="3" s="1"/>
  <c r="I55" i="3" s="1"/>
  <c r="J55" i="3" s="1"/>
  <c r="K55" i="3" s="1"/>
  <c r="L55" i="3" s="1"/>
  <c r="M55" i="3" s="1"/>
  <c r="N55" i="3" s="1"/>
  <c r="O55" i="3" s="1"/>
  <c r="P55" i="3" s="1"/>
  <c r="Q55" i="3" s="1"/>
  <c r="R55" i="3" s="1"/>
  <c r="S55" i="3" s="1"/>
  <c r="T55" i="3" s="1"/>
  <c r="U55" i="3" s="1"/>
  <c r="V55" i="3" s="1"/>
  <c r="W41" i="3" l="1"/>
  <c r="W29" i="3" l="1"/>
  <c r="V31" i="3"/>
  <c r="W31" i="3"/>
</calcChain>
</file>

<file path=xl/sharedStrings.xml><?xml version="1.0" encoding="utf-8"?>
<sst xmlns="http://schemas.openxmlformats.org/spreadsheetml/2006/main" count="256" uniqueCount="126">
  <si>
    <t>Навчальний тиждень</t>
  </si>
  <si>
    <t>Години</t>
  </si>
  <si>
    <t>Лекція</t>
  </si>
  <si>
    <t>Практичне заняття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</si>
  <si>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</si>
  <si>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</si>
  <si>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</si>
  <si>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</si>
  <si>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</si>
  <si>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</si>
  <si>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</si>
  <si>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</si>
  <si>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</si>
  <si>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</si>
  <si>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РОБОЧИЙ ПЛАН</t>
  </si>
  <si>
    <t>(ТЕХНОЛОГІЧНА КАРТА)</t>
  </si>
  <si>
    <t>.</t>
  </si>
  <si>
    <t>з навчальної дисципліни</t>
  </si>
  <si>
    <t>Підсумковий контроль</t>
  </si>
  <si>
    <t>Форми організації освітнього процесу</t>
  </si>
  <si>
    <t>СР</t>
  </si>
  <si>
    <t>Контрольні заходи</t>
  </si>
  <si>
    <t>Поточний контроль</t>
  </si>
  <si>
    <t>1. РОЗПОДІЛ ГОДИН ЗА ТИЖДНЯМИ НАВЧАННЯ</t>
  </si>
  <si>
    <t>Кількість балів</t>
  </si>
  <si>
    <r>
      <t xml:space="preserve">Загальне навантаженння здобувача вищої освіти,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</si>
  <si>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НЗ</t>
  </si>
  <si>
    <t>Види навчальних занять (НЗ)</t>
  </si>
  <si>
    <t>Самостійна робота (СР)</t>
  </si>
  <si>
    <t>Підсумковий контроль (ПК)</t>
  </si>
  <si>
    <t xml:space="preserve">Навчальні заняття </t>
  </si>
  <si>
    <t xml:space="preserve">загальний обяг годин за </t>
  </si>
  <si>
    <t>2. НАКОПИЧУВАННЯ БАЛІВ З НАВЧАЛЬНОЇ ДИСЦИПЛІНИ</t>
  </si>
  <si>
    <t xml:space="preserve">для здобувачів вищої освіти </t>
  </si>
  <si>
    <t>* поточні консультації проводяться викладачем за графіком, для здобувача вищої освіти години на консультації відводяться за рахунок самостійної роботи</t>
  </si>
  <si>
    <t>Завідувачка кафедри   ________________________________________-_____________</t>
  </si>
  <si>
    <t>Лектор____________________</t>
  </si>
  <si>
    <t>Максимальна кількість балів по дисципліні</t>
  </si>
  <si>
    <t>ВСЬОГО годин</t>
  </si>
  <si>
    <t>Колоквіум</t>
  </si>
  <si>
    <t>Вивчення лекційного матеріалу.Вивчення лекційного матеріалу, підготовка до заняття, огляд теоретичного матеріалу за питаннями теми, виконання завдань, підготовка до колоквіуму
Підготовка до колоквіуму</t>
  </si>
  <si>
    <t>Питання та завдання до самостійного опрацювання</t>
  </si>
  <si>
    <t>Лекція-брейнстормінг</t>
  </si>
  <si>
    <t xml:space="preserve"> </t>
  </si>
  <si>
    <t>Захист самостійної роботи</t>
  </si>
  <si>
    <t xml:space="preserve"> Вивчення лекційного матеріалу, підготовка до заняття, огляд теоретичного матеріалу за питаннямя теми
</t>
  </si>
  <si>
    <t>Практичне завдання</t>
  </si>
  <si>
    <t>Проблемна лекція</t>
  </si>
  <si>
    <t>Лекція-дискусія</t>
  </si>
  <si>
    <t xml:space="preserve">Вивчення лекційного матеріалу, підготовка до заняття, огляд теоретичного матеріалу за питаннями теми, виконання завдань. </t>
  </si>
  <si>
    <t>Кейс-стаді</t>
  </si>
  <si>
    <t>Розгляд проблемних ситуацій у групах. Вирішення ситуаційних завдань</t>
  </si>
  <si>
    <t>Вміти систематизувати критерії до підбору та використання аналітичного інструментарію дослідження стану та перспектив розвитку міжнародних ринків товарів та послуг з використанням сучасних знань про методи, форми та інструменти реалізації міжнародного бізнесу</t>
  </si>
  <si>
    <t>Вивчення лекційного матеріалу, підготовка до заняття, огляд теоретичного матеріалу за питаннями теми, виконання завданя</t>
  </si>
  <si>
    <t>Практичне  завдання</t>
  </si>
  <si>
    <t>Ділова гра</t>
  </si>
  <si>
    <t>Вивчення лекційного матеріалу, підготовка до заняття, огляд теоретичного матеріалу за питаннями теми та виконання завдань</t>
  </si>
  <si>
    <t>Лекція-презентація</t>
  </si>
  <si>
    <t xml:space="preserve"> Здійснювати комплексний аналіз та моніторинг кон’юнктури світових ринків, оцінювати та вміти адаптуватися до змін міжнародного середовища для дослідження процесів глобалізації</t>
  </si>
  <si>
    <t>Вивчення лекційного матеріалу, підготовка до заняття, огляд теоретичного матеріалу за питаннями теми</t>
  </si>
  <si>
    <t>Практичне завдання: Вирішення ситуаційних завдань</t>
  </si>
  <si>
    <t>Професійні компетентності</t>
  </si>
  <si>
    <t>РЕЙТИНГ-ПЛАН НАВЧАЛЬНОЇ ДИСЦИПЛІНИ</t>
  </si>
  <si>
    <t xml:space="preserve">                          Лектор                                                                           Гронь О.В.</t>
  </si>
  <si>
    <t>курс  2</t>
  </si>
  <si>
    <t>кафедра, що викладає: Міжнародних вдносин та безпеки бізнесу</t>
  </si>
  <si>
    <t>лектор : к.е.н., доц. Гронь О.В.</t>
  </si>
  <si>
    <t>викладач: к.е.н., доц. Гронь О.В.</t>
  </si>
  <si>
    <t>навчальною дисципліною: 150</t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</si>
  <si>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2024 - 2025</t>
    </r>
  </si>
  <si>
    <t>семестр : 3</t>
  </si>
  <si>
    <t>Протокол № 1</t>
  </si>
  <si>
    <t>Лекції</t>
  </si>
  <si>
    <t>Практичні заняття</t>
  </si>
  <si>
    <t>Лабораторні заняття</t>
  </si>
  <si>
    <t>Консультації *</t>
  </si>
  <si>
    <t>Вивчення теоретичного матеріалу</t>
  </si>
  <si>
    <t>Виконання практичних завдань</t>
  </si>
  <si>
    <t>Перевірка самостійної роботи, презентації, звіт виконання індивідуального/групового завдання</t>
  </si>
  <si>
    <t>Поточні КР</t>
  </si>
  <si>
    <t>к</t>
  </si>
  <si>
    <t>«Ділові комунікації»</t>
  </si>
  <si>
    <t>«2» вересня  2024    р.</t>
  </si>
  <si>
    <t>форма підсумкового контролю: залік</t>
  </si>
  <si>
    <t>Залік</t>
  </si>
  <si>
    <t>Затверджено на засіданні кафедри «2» вересня  2024 р.</t>
  </si>
  <si>
    <t>В.о. завідувача кафедри міжнародних відносин та безпеки бізнесу                  Мішин О.Ю.</t>
  </si>
  <si>
    <t xml:space="preserve">Лекція. Тема 1. Основи ділової комунікації. 
</t>
  </si>
  <si>
    <t xml:space="preserve">Лекція. Тема 1. Основи ділової комунікації. </t>
  </si>
  <si>
    <t xml:space="preserve">Лекція. Тема 2. Розвиток емоційного інтелекту та міжособистісної взаємодії </t>
  </si>
  <si>
    <t xml:space="preserve">Лекція. Тема 3.  Невербальна комунікація </t>
  </si>
  <si>
    <t xml:space="preserve">Лекція. Тема 4.   Комунікації в середині організації  </t>
  </si>
  <si>
    <t xml:space="preserve">Лекція. Тема 5. Управління ефективністю команди </t>
  </si>
  <si>
    <t>Лекція. Тема 6. Розвиток навичок ведення переговорів та поведінки у конфліктах</t>
  </si>
  <si>
    <t xml:space="preserve">Лекція. Тема 7. Ефективний діловий текст </t>
  </si>
  <si>
    <t>Лекція. Тема 8. Аналіз та презентація інформації дослідження</t>
  </si>
  <si>
    <t>Лекція. Тема 9. Публічні виступи та презентації</t>
  </si>
  <si>
    <t>Лекція. Тема 10. Зв’язки з громадськістю</t>
  </si>
  <si>
    <t>Лекція. Тема 11. Комунікація з клієнтами</t>
  </si>
  <si>
    <t>Лекція. Тема 12. Етика ділових комунікацій</t>
  </si>
  <si>
    <t>Аналіз виконання ситуаційного завдання</t>
  </si>
  <si>
    <t>Ситуаційне  завдання</t>
  </si>
  <si>
    <t>Практичне заняття: Аналіз складових комунікаційного процесу</t>
  </si>
  <si>
    <t xml:space="preserve">Розгляд  ситуацій, виконання завдань. </t>
  </si>
  <si>
    <t>Ситуаційне завдання</t>
  </si>
  <si>
    <t>Практичне заняття, кейс-стаді</t>
  </si>
  <si>
    <t xml:space="preserve">Практичне завдання, мозковий штурм, кейс-стаді, ситуаційні завдання, ділова гра </t>
  </si>
  <si>
    <t>Контрольна робота</t>
  </si>
  <si>
    <t>Практичне заняття: Виконання індивідуального завдання</t>
  </si>
  <si>
    <t>Практичне заняття: виконання практичних завдань</t>
  </si>
  <si>
    <t>Презентація</t>
  </si>
  <si>
    <t>Робота в малих групах</t>
  </si>
  <si>
    <t xml:space="preserve">Кейс-стаді </t>
  </si>
  <si>
    <t>Практичне заняття: кейс-стаді</t>
  </si>
  <si>
    <t xml:space="preserve">Лекція. Тема 12. Етика ділових комунікацій
</t>
  </si>
  <si>
    <t>Практичне заняття. Виконання практичних завдань</t>
  </si>
  <si>
    <t>Презантація</t>
  </si>
  <si>
    <t>Практичне заняття: презентація групового завдання</t>
  </si>
  <si>
    <t>Проректор з навчально методичної роботи</t>
  </si>
  <si>
    <t>Каріна НЕМАШКАЛО</t>
  </si>
  <si>
    <t>усіх інститутів</t>
  </si>
  <si>
    <t>усіх cпеціальностей</t>
  </si>
  <si>
    <t>усіх освітньо-професійних програм</t>
  </si>
  <si>
    <t>група 6.03.073.020.23.2-ДК, 6.03.061.020.23.1-ДК, 6.01.291.010.23.1-ДК, 6.03.073.010.23.2-ДК, 6.02.081.010.23.1-ДК, 6.03.073.030.23.2-ДК</t>
  </si>
  <si>
    <t xml:space="preserve"> Вивчення лекційного матеріалу, підготовка до заняття, огляд теоретичного матеріалу за питаннямя теми. Контрольна робота </t>
  </si>
  <si>
    <t xml:space="preserve">Вивчення лекційного матеріалу. Вивчення лекційного матеріалу, підготовка до заняття, огляд теоретичного матеріалу за питаннями теми, виконання дослідницького завдання та підготовка презентації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</si>
</sst>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20"/>
      <color indexed="8"/>
      <name val="Symbol"/>
      <family val="1"/>
      <charset val="2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0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347">
    <xf numFmtId="0" fontId="0" fillId="0" borderId="0" xfId="0"/>
    <xf numFmtId="0" fontId="17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4" fillId="0" borderId="0" xfId="0" applyFont="1"/>
    <xf numFmtId="0" fontId="20" fillId="0" borderId="0" xfId="0" applyFont="1"/>
    <xf numFmtId="0" fontId="24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/>
    <xf numFmtId="0" fontId="1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5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21" fillId="0" borderId="0" xfId="0" applyFont="1"/>
    <xf numFmtId="0" fontId="19" fillId="0" borderId="0" xfId="0" applyFont="1"/>
    <xf numFmtId="0" fontId="31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9" fontId="20" fillId="0" borderId="0" xfId="1" applyFont="1" applyFill="1" applyAlignment="1">
      <alignment horizontal="left" vertical="center" wrapText="1" indent="1"/>
    </xf>
    <xf numFmtId="0" fontId="20" fillId="0" borderId="0" xfId="0" applyFont="1" applyAlignment="1">
      <alignment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29" fillId="0" borderId="21" xfId="0" applyFont="1" applyBorder="1" applyAlignment="1">
      <alignment vertical="center" wrapText="1"/>
    </xf>
    <xf numFmtId="0" fontId="38" fillId="0" borderId="0" xfId="0" applyFont="1"/>
    <xf numFmtId="0" fontId="41" fillId="0" borderId="2" xfId="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7" fillId="2" borderId="12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9" fillId="3" borderId="0" xfId="0" applyFont="1" applyFill="1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42" fillId="0" borderId="0" xfId="0" applyFont="1"/>
    <xf numFmtId="0" fontId="43" fillId="0" borderId="0" xfId="0" applyFont="1" applyAlignment="1">
      <alignment vertical="center"/>
    </xf>
    <xf numFmtId="0" fontId="42" fillId="0" borderId="33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1" fillId="0" borderId="0" xfId="0" applyFont="1"/>
    <xf numFmtId="0" fontId="23" fillId="3" borderId="0" xfId="0" applyFont="1" applyFill="1" applyAlignment="1">
      <alignment horizontal="left"/>
    </xf>
    <xf numFmtId="0" fontId="24" fillId="0" borderId="35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37" xfId="0" applyFont="1" applyBorder="1" applyAlignment="1">
      <alignment vertical="center"/>
    </xf>
    <xf numFmtId="0" fontId="8" fillId="0" borderId="17" xfId="0" applyFont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vertical="center" wrapText="1"/>
      <protection locked="0"/>
    </xf>
    <xf numFmtId="0" fontId="21" fillId="2" borderId="38" xfId="0" applyFont="1" applyFill="1" applyBorder="1" applyAlignment="1">
      <alignment horizontal="center" vertical="center"/>
    </xf>
    <xf numFmtId="0" fontId="37" fillId="2" borderId="30" xfId="0" applyFont="1" applyFill="1" applyBorder="1" applyAlignment="1">
      <alignment horizontal="center" vertical="center" wrapText="1"/>
    </xf>
    <xf numFmtId="0" fontId="34" fillId="0" borderId="0" xfId="0" applyFont="1"/>
    <xf numFmtId="0" fontId="18" fillId="0" borderId="0" xfId="0" applyFont="1"/>
    <xf numFmtId="0" fontId="33" fillId="0" borderId="0" xfId="0" applyFont="1" applyAlignment="1">
      <alignment vertical="center"/>
    </xf>
    <xf numFmtId="0" fontId="27" fillId="0" borderId="0" xfId="0" applyFont="1"/>
    <xf numFmtId="0" fontId="1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0" fillId="3" borderId="0" xfId="0" applyFont="1" applyFill="1" applyAlignment="1">
      <alignment vertical="top"/>
    </xf>
    <xf numFmtId="0" fontId="4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7" fillId="3" borderId="36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37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9" fillId="0" borderId="24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32" fillId="3" borderId="0" xfId="0" applyFont="1" applyFill="1"/>
    <xf numFmtId="0" fontId="20" fillId="3" borderId="0" xfId="0" applyFont="1" applyFill="1"/>
    <xf numFmtId="0" fontId="20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20" fillId="3" borderId="0" xfId="0" applyFont="1" applyFill="1" applyAlignment="1">
      <alignment horizontal="right" indent="1"/>
    </xf>
    <xf numFmtId="0" fontId="22" fillId="3" borderId="0" xfId="0" applyFont="1" applyFill="1" applyAlignment="1">
      <alignment horizontal="center"/>
    </xf>
    <xf numFmtId="0" fontId="17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35" fillId="3" borderId="0" xfId="0" applyFont="1" applyFill="1"/>
    <xf numFmtId="0" fontId="24" fillId="3" borderId="0" xfId="0" applyFont="1" applyFill="1"/>
    <xf numFmtId="0" fontId="22" fillId="3" borderId="0" xfId="0" applyFont="1" applyFill="1"/>
    <xf numFmtId="0" fontId="2" fillId="3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0" fontId="30" fillId="0" borderId="5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/>
    </xf>
    <xf numFmtId="0" fontId="4" fillId="0" borderId="0" xfId="0" applyFont="1" applyAlignment="1">
      <alignment horizontal="center" vertical="center" wrapText="1"/>
    </xf>
    <xf numFmtId="9" fontId="20" fillId="0" borderId="0" xfId="1" applyFont="1" applyFill="1" applyAlignment="1">
      <alignment vertical="center" wrapText="1"/>
    </xf>
    <xf numFmtId="0" fontId="36" fillId="0" borderId="0" xfId="0" applyFont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textRotation="90" wrapText="1"/>
    </xf>
    <xf numFmtId="0" fontId="27" fillId="0" borderId="0" xfId="0" applyFont="1" applyAlignment="1">
      <alignment horizontal="center" vertical="center" wrapText="1"/>
    </xf>
    <xf numFmtId="0" fontId="1" fillId="0" borderId="49" xfId="0" applyFont="1" applyBorder="1" applyAlignment="1">
      <alignment vertical="top" wrapText="1"/>
    </xf>
    <xf numFmtId="0" fontId="13" fillId="4" borderId="23" xfId="0" applyFont="1" applyFill="1" applyBorder="1" applyAlignment="1">
      <alignment horizontal="left" vertical="center" wrapText="1"/>
    </xf>
    <xf numFmtId="0" fontId="31" fillId="4" borderId="9" xfId="0" applyFont="1" applyFill="1" applyBorder="1" applyAlignment="1">
      <alignment horizontal="center" vertical="center" textRotation="90" wrapText="1"/>
    </xf>
    <xf numFmtId="0" fontId="0" fillId="0" borderId="50" xfId="0" applyBorder="1"/>
    <xf numFmtId="0" fontId="29" fillId="0" borderId="6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4" fillId="0" borderId="69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14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13" fillId="0" borderId="15" xfId="0" applyFont="1" applyBorder="1" applyAlignment="1">
      <alignment horizontal="left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47" fillId="0" borderId="31" xfId="0" applyFont="1" applyBorder="1" applyAlignment="1">
      <alignment vertical="center" wrapText="1"/>
    </xf>
    <xf numFmtId="0" fontId="13" fillId="0" borderId="34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center" wrapText="1"/>
    </xf>
    <xf numFmtId="0" fontId="29" fillId="4" borderId="58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46" fillId="0" borderId="50" xfId="0" applyFont="1" applyBorder="1" applyAlignment="1">
      <alignment vertical="center" wrapText="1"/>
    </xf>
    <xf numFmtId="0" fontId="13" fillId="0" borderId="66" xfId="0" applyFont="1" applyBorder="1" applyAlignment="1">
      <alignment horizontal="left" vertical="center" wrapText="1"/>
    </xf>
    <xf numFmtId="0" fontId="14" fillId="0" borderId="67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13" fillId="0" borderId="61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48" fillId="0" borderId="42" xfId="0" applyFont="1" applyBorder="1" applyAlignment="1">
      <alignment vertical="center" wrapText="1"/>
    </xf>
    <xf numFmtId="0" fontId="49" fillId="0" borderId="42" xfId="0" applyFont="1" applyBorder="1" applyAlignment="1">
      <alignment vertical="center"/>
    </xf>
    <xf numFmtId="0" fontId="7" fillId="0" borderId="64" xfId="0" applyFont="1" applyBorder="1" applyAlignment="1">
      <alignment horizontal="center" vertical="center" wrapText="1"/>
    </xf>
    <xf numFmtId="0" fontId="49" fillId="0" borderId="28" xfId="0" applyFont="1" applyBorder="1" applyAlignment="1">
      <alignment horizontal="left" vertical="center" wrapText="1"/>
    </xf>
    <xf numFmtId="0" fontId="49" fillId="0" borderId="42" xfId="0" applyFont="1" applyBorder="1" applyAlignment="1">
      <alignment vertical="center" wrapText="1"/>
    </xf>
    <xf numFmtId="0" fontId="0" fillId="0" borderId="33" xfId="0" applyBorder="1"/>
    <xf numFmtId="0" fontId="1" fillId="0" borderId="0" xfId="0" applyFont="1" applyAlignment="1">
      <alignment horizontal="center" wrapText="1"/>
    </xf>
    <xf numFmtId="0" fontId="49" fillId="0" borderId="28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0" fillId="0" borderId="3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textRotation="90" wrapText="1"/>
    </xf>
    <xf numFmtId="0" fontId="31" fillId="0" borderId="9" xfId="0" applyFont="1" applyBorder="1" applyAlignment="1">
      <alignment horizontal="center" vertical="center" textRotation="90" wrapText="1"/>
    </xf>
    <xf numFmtId="0" fontId="13" fillId="0" borderId="23" xfId="0" applyFont="1" applyBorder="1" applyAlignment="1">
      <alignment horizontal="left" vertical="center" wrapText="1"/>
    </xf>
    <xf numFmtId="0" fontId="45" fillId="0" borderId="26" xfId="0" applyFont="1" applyBorder="1" applyAlignment="1">
      <alignment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31" fillId="0" borderId="56" xfId="0" applyFont="1" applyBorder="1" applyAlignment="1">
      <alignment horizontal="center" vertical="center" textRotation="90" wrapText="1"/>
    </xf>
    <xf numFmtId="0" fontId="45" fillId="0" borderId="68" xfId="0" applyFont="1" applyBorder="1" applyAlignment="1">
      <alignment vertical="center" wrapText="1"/>
    </xf>
    <xf numFmtId="0" fontId="31" fillId="0" borderId="26" xfId="0" applyFont="1" applyBorder="1" applyAlignment="1">
      <alignment horizontal="center" vertical="center" textRotation="90" wrapText="1"/>
    </xf>
    <xf numFmtId="0" fontId="29" fillId="0" borderId="65" xfId="0" applyFont="1" applyBorder="1" applyAlignment="1">
      <alignment horizontal="left" vertical="center" wrapText="1"/>
    </xf>
    <xf numFmtId="0" fontId="29" fillId="0" borderId="5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3" fillId="0" borderId="0" xfId="0" applyFont="1"/>
    <xf numFmtId="0" fontId="5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52" fillId="0" borderId="7" xfId="0" applyFont="1" applyBorder="1" applyAlignment="1" applyProtection="1">
      <alignment horizontal="center" vertical="center" wrapText="1"/>
      <protection locked="0"/>
    </xf>
    <xf numFmtId="0" fontId="52" fillId="0" borderId="8" xfId="0" applyFont="1" applyBorder="1" applyAlignment="1" applyProtection="1">
      <alignment horizontal="center" vertical="center" wrapText="1"/>
      <protection locked="0"/>
    </xf>
    <xf numFmtId="0" fontId="52" fillId="0" borderId="2" xfId="0" applyFont="1" applyBorder="1" applyAlignment="1" applyProtection="1">
      <alignment horizontal="center" vertical="center" wrapText="1"/>
      <protection locked="0"/>
    </xf>
    <xf numFmtId="0" fontId="52" fillId="0" borderId="5" xfId="0" applyFont="1" applyBorder="1" applyAlignment="1" applyProtection="1">
      <alignment horizontal="center" vertical="center" wrapText="1"/>
      <protection locked="0"/>
    </xf>
    <xf numFmtId="0" fontId="24" fillId="0" borderId="36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9" fillId="0" borderId="50" xfId="0" applyFont="1" applyBorder="1" applyAlignment="1">
      <alignment horizontal="center" vertical="center" textRotation="90" wrapText="1"/>
    </xf>
    <xf numFmtId="0" fontId="29" fillId="0" borderId="6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textRotation="90" wrapText="1"/>
    </xf>
    <xf numFmtId="0" fontId="29" fillId="0" borderId="67" xfId="0" applyFont="1" applyBorder="1" applyAlignment="1">
      <alignment horizontal="center" vertical="center" wrapText="1"/>
    </xf>
    <xf numFmtId="0" fontId="5" fillId="0" borderId="7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52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27" fillId="3" borderId="0" xfId="0" applyFont="1" applyFill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0" fillId="3" borderId="16" xfId="0" applyFont="1" applyFill="1" applyBorder="1" applyAlignment="1">
      <alignment horizontal="left" vertical="top"/>
    </xf>
    <xf numFmtId="0" fontId="7" fillId="3" borderId="39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54" xfId="0" applyFont="1" applyFill="1" applyBorder="1" applyAlignment="1">
      <alignment horizontal="left" vertical="center" wrapText="1"/>
    </xf>
    <xf numFmtId="0" fontId="7" fillId="3" borderId="40" xfId="0" applyFont="1" applyFill="1" applyBorder="1" applyAlignment="1">
      <alignment horizontal="left" vertical="center" wrapText="1"/>
    </xf>
    <xf numFmtId="0" fontId="7" fillId="3" borderId="45" xfId="0" applyFont="1" applyFill="1" applyBorder="1" applyAlignment="1">
      <alignment horizontal="left" vertical="center" wrapText="1"/>
    </xf>
    <xf numFmtId="0" fontId="7" fillId="3" borderId="53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2" borderId="12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6" fillId="2" borderId="56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44" xfId="0" applyFont="1" applyFill="1" applyBorder="1" applyAlignment="1">
      <alignment horizontal="left" vertical="center" wrapText="1" indent="1"/>
    </xf>
    <xf numFmtId="0" fontId="44" fillId="3" borderId="45" xfId="0" applyFont="1" applyFill="1" applyBorder="1" applyAlignment="1">
      <alignment horizontal="center" vertical="center"/>
    </xf>
    <xf numFmtId="0" fontId="8" fillId="0" borderId="56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>
      <alignment horizontal="left" vertical="center" wrapText="1"/>
    </xf>
    <xf numFmtId="0" fontId="7" fillId="0" borderId="58" xfId="0" applyFont="1" applyBorder="1" applyAlignment="1">
      <alignment horizontal="left" vertical="center" wrapText="1"/>
    </xf>
    <xf numFmtId="0" fontId="7" fillId="0" borderId="59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textRotation="90" wrapText="1"/>
    </xf>
    <xf numFmtId="0" fontId="10" fillId="2" borderId="43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7" fillId="0" borderId="41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5" fillId="2" borderId="38" xfId="0" applyFont="1" applyFill="1" applyBorder="1" applyAlignment="1">
      <alignment horizontal="right" vertical="center" wrapText="1" indent="1"/>
    </xf>
    <xf numFmtId="0" fontId="5" fillId="2" borderId="47" xfId="0" applyFont="1" applyFill="1" applyBorder="1" applyAlignment="1">
      <alignment horizontal="right" vertical="center" wrapText="1" indent="1"/>
    </xf>
    <xf numFmtId="0" fontId="5" fillId="2" borderId="48" xfId="0" applyFont="1" applyFill="1" applyBorder="1" applyAlignment="1">
      <alignment horizontal="right" vertical="center" wrapText="1" indent="1"/>
    </xf>
    <xf numFmtId="0" fontId="7" fillId="0" borderId="5" xfId="0" applyFont="1" applyBorder="1" applyAlignment="1">
      <alignment horizontal="left" vertical="center" wrapText="1"/>
    </xf>
    <xf numFmtId="0" fontId="34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 vertical="center"/>
    </xf>
    <xf numFmtId="0" fontId="6" fillId="2" borderId="46" xfId="0" applyFont="1" applyFill="1" applyBorder="1" applyAlignment="1">
      <alignment horizontal="center" vertical="center" textRotation="90" wrapText="1"/>
    </xf>
    <xf numFmtId="0" fontId="6" fillId="2" borderId="43" xfId="0" applyFont="1" applyFill="1" applyBorder="1" applyAlignment="1">
      <alignment horizontal="center" vertical="center" textRotation="90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0" fillId="2" borderId="49" xfId="0" applyFont="1" applyFill="1" applyBorder="1" applyAlignment="1">
      <alignment horizontal="center" vertical="center" textRotation="90" wrapText="1"/>
    </xf>
    <xf numFmtId="0" fontId="10" fillId="2" borderId="20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top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6" fillId="2" borderId="49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30" fillId="0" borderId="49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textRotation="90" wrapText="1"/>
    </xf>
    <xf numFmtId="0" fontId="31" fillId="0" borderId="7" xfId="0" applyFont="1" applyBorder="1" applyAlignment="1">
      <alignment horizontal="center" vertical="center" textRotation="90" wrapText="1"/>
    </xf>
    <xf numFmtId="0" fontId="31" fillId="0" borderId="46" xfId="0" applyFont="1" applyBorder="1" applyAlignment="1">
      <alignment horizontal="center" vertical="center" textRotation="90" wrapText="1"/>
    </xf>
    <xf numFmtId="0" fontId="16" fillId="0" borderId="4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textRotation="90" wrapText="1"/>
    </xf>
    <xf numFmtId="0" fontId="29" fillId="0" borderId="50" xfId="0" applyFont="1" applyBorder="1" applyAlignment="1">
      <alignment horizontal="center" vertical="center" textRotation="90" wrapText="1"/>
    </xf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 textRotation="90" wrapText="1"/>
    </xf>
    <xf numFmtId="0" fontId="30" fillId="0" borderId="39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textRotation="90" wrapText="1"/>
    </xf>
    <xf numFmtId="0" fontId="13" fillId="0" borderId="29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9" fontId="20" fillId="0" borderId="0" xfId="1" applyFont="1" applyFill="1" applyAlignment="1">
      <alignment horizontal="left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47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31" fillId="0" borderId="56" xfId="0" applyFont="1" applyBorder="1" applyAlignment="1">
      <alignment horizontal="center" vertical="center" textRotation="90" wrapText="1"/>
    </xf>
    <xf numFmtId="0" fontId="31" fillId="0" borderId="3" xfId="0" applyFont="1" applyBorder="1" applyAlignment="1">
      <alignment horizontal="center" vertical="center" textRotation="90" wrapText="1"/>
    </xf>
    <xf numFmtId="0" fontId="29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9"/>
  <sheetViews>
    <sheetView showGridLines="0" showZeros="0" view="pageBreakPreview" topLeftCell="A40" zoomScale="80" zoomScaleNormal="100" zoomScaleSheetLayoutView="80" zoomScalePageLayoutView="70" workbookViewId="0">
      <selection activeCell="L49" sqref="L49"/>
    </sheetView>
  </sheetViews>
  <sheetFormatPr defaultColWidth="9.15625" defaultRowHeight="16.2" outlineLevelRow="1" x14ac:dyDescent="0.55000000000000004"/>
  <cols>
    <col min="1" max="1" width="6" style="2" customWidth="1"/>
    <col min="2" max="2" width="12" style="1" customWidth="1"/>
    <col min="3" max="3" width="6.26171875" style="1" customWidth="1"/>
    <col min="4" max="4" width="15.68359375" style="1" customWidth="1"/>
    <col min="5" max="20" width="4.26171875" style="1" customWidth="1"/>
    <col min="21" max="21" width="4.578125" style="1" customWidth="1"/>
    <col min="22" max="23" width="8" style="1" customWidth="1"/>
    <col min="24" max="24" width="4.68359375" style="1" customWidth="1"/>
    <col min="25" max="16384" width="9.15625" style="1"/>
  </cols>
  <sheetData>
    <row r="1" spans="1:25" ht="15.75" customHeight="1" x14ac:dyDescent="0.5">
      <c r="A1" s="268" t="s">
        <v>11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</row>
    <row r="2" spans="1:25" ht="19.5" customHeight="1" x14ac:dyDescent="0.6">
      <c r="A2" s="269" t="s">
        <v>12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</row>
    <row r="3" spans="1:25" ht="33" customHeight="1" x14ac:dyDescent="0.65">
      <c r="A3" s="21" t="s">
        <v>13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5" ht="22.5" customHeight="1" x14ac:dyDescent="0.7">
      <c r="A4" s="95" t="s">
        <v>118</v>
      </c>
      <c r="B4" s="96"/>
      <c r="C4" s="96"/>
      <c r="D4" s="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5"/>
      <c r="Y4" s="62"/>
    </row>
    <row r="5" spans="1:25" ht="22.5" customHeight="1" x14ac:dyDescent="0.7">
      <c r="A5" s="95" t="s">
        <v>119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5"/>
      <c r="Y5" s="62"/>
    </row>
    <row r="6" spans="1:25" ht="22.5" customHeight="1" x14ac:dyDescent="0.7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5"/>
      <c r="Y6" s="62"/>
    </row>
    <row r="7" spans="1:25" ht="18.75" customHeight="1" x14ac:dyDescent="0.7">
      <c r="A7" s="95" t="s">
        <v>82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31"/>
    </row>
    <row r="8" spans="1:25" ht="18.75" customHeight="1" x14ac:dyDescent="0.6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32"/>
    </row>
    <row r="9" spans="1:25" ht="32.25" customHeight="1" x14ac:dyDescent="1.05">
      <c r="A9" s="289" t="s">
        <v>14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71"/>
    </row>
    <row r="10" spans="1:25" ht="24" customHeight="1" x14ac:dyDescent="0.8">
      <c r="A10" s="290" t="s">
        <v>15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72"/>
    </row>
    <row r="11" spans="1:25" ht="21.75" customHeight="1" x14ac:dyDescent="0.5">
      <c r="A11" s="291" t="s">
        <v>17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73"/>
    </row>
    <row r="12" spans="1:25" ht="19.5" customHeight="1" x14ac:dyDescent="0.65">
      <c r="A12" s="228" t="s">
        <v>81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74"/>
    </row>
    <row r="13" spans="1:25" ht="4.5" customHeight="1" x14ac:dyDescent="0.55000000000000004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</row>
    <row r="14" spans="1:25" ht="17.5" customHeight="1" x14ac:dyDescent="0.55000000000000004">
      <c r="A14" s="20" t="s">
        <v>33</v>
      </c>
      <c r="B14" s="18"/>
      <c r="C14" s="18"/>
      <c r="D14" s="18"/>
      <c r="E14" s="203"/>
      <c r="F14" s="102"/>
      <c r="G14" s="102"/>
      <c r="H14" s="102"/>
      <c r="I14" s="104" t="s">
        <v>16</v>
      </c>
      <c r="J14" s="102"/>
      <c r="K14" s="102"/>
      <c r="L14" s="101"/>
      <c r="M14" s="105"/>
      <c r="O14" s="106"/>
      <c r="P14" s="106"/>
      <c r="Q14" s="106"/>
      <c r="R14" s="106"/>
      <c r="S14" s="106"/>
      <c r="T14" s="101"/>
      <c r="V14" s="102"/>
      <c r="W14" s="106"/>
      <c r="X14" s="10"/>
      <c r="Y14" s="57"/>
    </row>
    <row r="15" spans="1:25" ht="17.5" customHeight="1" x14ac:dyDescent="0.55000000000000004">
      <c r="A15" s="107" t="s">
        <v>120</v>
      </c>
      <c r="B15" s="102"/>
      <c r="C15" s="102"/>
      <c r="D15" s="18"/>
      <c r="E15" s="103"/>
      <c r="F15" s="102"/>
      <c r="G15" s="102"/>
      <c r="H15" s="102"/>
      <c r="I15" s="104"/>
      <c r="J15" s="102"/>
      <c r="K15" s="102"/>
      <c r="L15" s="101"/>
      <c r="M15" s="105"/>
      <c r="N15" s="102" t="s">
        <v>69</v>
      </c>
      <c r="O15" s="106"/>
      <c r="P15" s="106"/>
      <c r="Q15" s="106"/>
      <c r="R15" s="106"/>
      <c r="S15" s="106"/>
      <c r="T15" s="101"/>
      <c r="U15" s="102" t="s">
        <v>70</v>
      </c>
      <c r="V15" s="102"/>
      <c r="W15" s="106"/>
      <c r="X15" s="10"/>
      <c r="Y15" s="57"/>
    </row>
    <row r="16" spans="1:25" ht="17.5" customHeight="1" x14ac:dyDescent="0.55000000000000004">
      <c r="A16" s="246" t="s">
        <v>121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101"/>
      <c r="M16" s="105"/>
      <c r="N16" s="102" t="s">
        <v>31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3"/>
      <c r="Y16" s="57"/>
    </row>
    <row r="17" spans="1:29" ht="17.5" customHeight="1" x14ac:dyDescent="0.55000000000000004">
      <c r="A17" s="20" t="s">
        <v>122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M17" s="4"/>
      <c r="N17" s="304" t="s">
        <v>68</v>
      </c>
      <c r="O17" s="304"/>
      <c r="P17" s="304"/>
      <c r="Q17" s="304"/>
      <c r="R17" s="304"/>
      <c r="S17" s="304"/>
      <c r="T17" s="304"/>
      <c r="U17" s="304"/>
      <c r="V17" s="304"/>
      <c r="W17" s="304"/>
      <c r="X17" s="3"/>
      <c r="Y17" s="57"/>
    </row>
    <row r="18" spans="1:29" ht="17.5" customHeight="1" x14ac:dyDescent="0.55000000000000004">
      <c r="A18" s="20" t="s">
        <v>64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M18" s="4"/>
      <c r="N18" s="18" t="s">
        <v>83</v>
      </c>
      <c r="O18" s="3"/>
      <c r="P18" s="3"/>
      <c r="Q18" s="3"/>
      <c r="R18" s="3"/>
      <c r="S18" s="3"/>
      <c r="T18" s="3"/>
      <c r="U18" s="3"/>
      <c r="V18" s="80"/>
      <c r="W18" s="63"/>
      <c r="Y18" s="57"/>
    </row>
    <row r="19" spans="1:29" ht="39.299999999999997" customHeight="1" x14ac:dyDescent="0.55000000000000004">
      <c r="A19" s="221" t="s">
        <v>123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4"/>
      <c r="Y19" s="57"/>
    </row>
    <row r="20" spans="1:29" ht="17.5" customHeight="1" x14ac:dyDescent="0.55000000000000004">
      <c r="A20" s="20" t="s">
        <v>65</v>
      </c>
      <c r="B20" s="18"/>
      <c r="C20" s="17"/>
      <c r="D20" s="17"/>
      <c r="E20" s="18"/>
      <c r="F20" s="20"/>
      <c r="G20" s="18"/>
      <c r="H20" s="18"/>
      <c r="I20" s="18"/>
      <c r="J20" s="20"/>
      <c r="K20" s="18"/>
      <c r="L20" s="22" t="s">
        <v>16</v>
      </c>
      <c r="M20" s="4"/>
      <c r="O20" s="3"/>
      <c r="P20" s="3"/>
      <c r="Q20" s="3"/>
      <c r="R20" s="3"/>
      <c r="S20" s="3"/>
      <c r="T20" s="3"/>
      <c r="U20" s="3"/>
      <c r="V20" s="3"/>
      <c r="W20" s="75"/>
      <c r="X20" s="75"/>
      <c r="Y20" s="4"/>
    </row>
    <row r="21" spans="1:29" ht="17.5" customHeight="1" x14ac:dyDescent="0.55000000000000004">
      <c r="A21" s="20" t="s">
        <v>66</v>
      </c>
      <c r="B21" s="18"/>
      <c r="C21" s="17"/>
      <c r="D21" s="17"/>
      <c r="E21" s="22"/>
      <c r="F21" s="22" t="s">
        <v>16</v>
      </c>
      <c r="G21" s="18"/>
      <c r="H21" s="20" t="s">
        <v>67</v>
      </c>
      <c r="I21" s="18"/>
      <c r="J21" s="20"/>
      <c r="K21" s="18"/>
      <c r="M21" s="4"/>
      <c r="O21" s="6"/>
      <c r="P21" s="6"/>
      <c r="Q21" s="6"/>
      <c r="R21" s="6"/>
      <c r="S21" s="6"/>
      <c r="T21" s="22" t="s">
        <v>16</v>
      </c>
      <c r="U21" s="6"/>
      <c r="V21" s="6"/>
      <c r="W21" s="7"/>
      <c r="X21" s="7"/>
    </row>
    <row r="22" spans="1:29" ht="12" customHeight="1" x14ac:dyDescent="0.55000000000000004"/>
    <row r="23" spans="1:29" ht="24.75" customHeight="1" thickBot="1" x14ac:dyDescent="0.55000000000000004">
      <c r="A23" s="229" t="s">
        <v>23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76"/>
    </row>
    <row r="24" spans="1:29" ht="16.5" customHeight="1" x14ac:dyDescent="0.5">
      <c r="A24" s="275" t="s">
        <v>19</v>
      </c>
      <c r="B24" s="276"/>
      <c r="C24" s="276"/>
      <c r="D24" s="276"/>
      <c r="E24" s="272" t="s">
        <v>5</v>
      </c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305" t="s">
        <v>6</v>
      </c>
      <c r="W24" s="307" t="s">
        <v>4</v>
      </c>
      <c r="Y24" s="54"/>
    </row>
    <row r="25" spans="1:29" ht="16.5" customHeight="1" thickBot="1" x14ac:dyDescent="0.55000000000000004">
      <c r="A25" s="277"/>
      <c r="B25" s="278"/>
      <c r="C25" s="278"/>
      <c r="D25" s="278"/>
      <c r="E25" s="23">
        <v>1</v>
      </c>
      <c r="F25" s="24">
        <v>2</v>
      </c>
      <c r="G25" s="24">
        <v>3</v>
      </c>
      <c r="H25" s="24">
        <v>4</v>
      </c>
      <c r="I25" s="24">
        <v>5</v>
      </c>
      <c r="J25" s="24">
        <v>6</v>
      </c>
      <c r="K25" s="24">
        <v>7</v>
      </c>
      <c r="L25" s="24">
        <v>8</v>
      </c>
      <c r="M25" s="24">
        <v>9</v>
      </c>
      <c r="N25" s="24">
        <v>10</v>
      </c>
      <c r="O25" s="24">
        <v>11</v>
      </c>
      <c r="P25" s="24">
        <v>12</v>
      </c>
      <c r="Q25" s="24">
        <v>13</v>
      </c>
      <c r="R25" s="24">
        <v>14</v>
      </c>
      <c r="S25" s="24">
        <v>15</v>
      </c>
      <c r="T25" s="24">
        <v>16</v>
      </c>
      <c r="U25" s="24">
        <v>17</v>
      </c>
      <c r="V25" s="306"/>
      <c r="W25" s="308"/>
      <c r="Y25" s="55"/>
    </row>
    <row r="26" spans="1:29" ht="21.75" customHeight="1" thickBot="1" x14ac:dyDescent="0.55000000000000004">
      <c r="A26" s="230" t="s">
        <v>25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2"/>
      <c r="X26" s="77"/>
    </row>
    <row r="27" spans="1:29" ht="18.75" customHeight="1" x14ac:dyDescent="0.5">
      <c r="A27" s="279" t="s">
        <v>27</v>
      </c>
      <c r="B27" s="270" t="s">
        <v>72</v>
      </c>
      <c r="C27" s="271"/>
      <c r="D27" s="271"/>
      <c r="E27" s="45">
        <v>2</v>
      </c>
      <c r="F27" s="46">
        <v>2</v>
      </c>
      <c r="G27" s="46">
        <v>2</v>
      </c>
      <c r="H27" s="46">
        <v>2</v>
      </c>
      <c r="I27" s="11">
        <v>2</v>
      </c>
      <c r="J27" s="11">
        <v>2</v>
      </c>
      <c r="K27" s="11">
        <v>2</v>
      </c>
      <c r="L27" s="11">
        <v>2</v>
      </c>
      <c r="M27" s="11">
        <v>2</v>
      </c>
      <c r="N27" s="11">
        <v>2</v>
      </c>
      <c r="O27" s="11">
        <v>2</v>
      </c>
      <c r="P27" s="11">
        <v>2</v>
      </c>
      <c r="Q27" s="11">
        <v>2</v>
      </c>
      <c r="R27" s="11">
        <v>2</v>
      </c>
      <c r="S27" s="11">
        <v>2</v>
      </c>
      <c r="T27" s="11"/>
      <c r="U27" s="11"/>
      <c r="V27" s="64"/>
      <c r="W27" s="85">
        <f t="shared" ref="W27:W37" si="0">SUM(E27:V27)</f>
        <v>30</v>
      </c>
      <c r="Y27" s="57"/>
      <c r="Z27" s="13"/>
      <c r="AA27" s="13"/>
      <c r="AB27" s="13"/>
    </row>
    <row r="28" spans="1:29" ht="18.75" customHeight="1" x14ac:dyDescent="0.5">
      <c r="A28" s="280"/>
      <c r="B28" s="288" t="s">
        <v>73</v>
      </c>
      <c r="C28" s="251"/>
      <c r="D28" s="251"/>
      <c r="E28" s="47">
        <v>2</v>
      </c>
      <c r="F28" s="48">
        <v>2</v>
      </c>
      <c r="G28" s="48">
        <v>2</v>
      </c>
      <c r="H28" s="48">
        <v>2</v>
      </c>
      <c r="I28" s="12">
        <v>2</v>
      </c>
      <c r="J28" s="12">
        <v>2</v>
      </c>
      <c r="K28" s="12">
        <v>2</v>
      </c>
      <c r="L28" s="12">
        <v>2</v>
      </c>
      <c r="M28" s="12">
        <v>2</v>
      </c>
      <c r="N28" s="12">
        <v>2</v>
      </c>
      <c r="O28" s="12">
        <v>2</v>
      </c>
      <c r="P28" s="12">
        <v>2</v>
      </c>
      <c r="Q28" s="12">
        <v>2</v>
      </c>
      <c r="R28" s="12">
        <v>2</v>
      </c>
      <c r="S28" s="12">
        <v>2</v>
      </c>
      <c r="T28" s="12"/>
      <c r="U28" s="12"/>
      <c r="V28" s="65"/>
      <c r="W28" s="88">
        <f t="shared" si="0"/>
        <v>30</v>
      </c>
      <c r="Y28" s="57"/>
      <c r="Z28" s="13"/>
      <c r="AA28" s="13"/>
      <c r="AB28" s="13"/>
    </row>
    <row r="29" spans="1:29" ht="18.75" customHeight="1" x14ac:dyDescent="0.5">
      <c r="A29" s="280"/>
      <c r="B29" s="288" t="s">
        <v>74</v>
      </c>
      <c r="C29" s="251"/>
      <c r="D29" s="251"/>
      <c r="E29" s="47"/>
      <c r="F29" s="48"/>
      <c r="G29" s="48"/>
      <c r="H29" s="48"/>
      <c r="I29" s="12"/>
      <c r="J29" s="12"/>
      <c r="K29" s="12"/>
      <c r="L29" s="12"/>
      <c r="M29" s="12"/>
      <c r="N29" s="12"/>
      <c r="O29" s="12"/>
      <c r="P29" s="12"/>
      <c r="Q29" s="12"/>
      <c r="R29" s="205"/>
      <c r="S29" s="12"/>
      <c r="T29" s="12"/>
      <c r="U29" s="12"/>
      <c r="V29" s="65"/>
      <c r="W29" s="88">
        <f t="shared" si="0"/>
        <v>0</v>
      </c>
      <c r="Y29" s="57"/>
      <c r="Z29" s="13"/>
      <c r="AA29" s="13"/>
    </row>
    <row r="30" spans="1:29" ht="18.75" customHeight="1" x14ac:dyDescent="0.5">
      <c r="A30" s="280"/>
      <c r="B30" s="251" t="s">
        <v>75</v>
      </c>
      <c r="C30" s="282"/>
      <c r="D30" s="283"/>
      <c r="E30" s="49"/>
      <c r="F30" s="204" t="s">
        <v>80</v>
      </c>
      <c r="G30" s="49"/>
      <c r="H30" s="49" t="s">
        <v>80</v>
      </c>
      <c r="I30" s="14"/>
      <c r="J30" s="14" t="s">
        <v>80</v>
      </c>
      <c r="K30" s="14"/>
      <c r="L30" s="14" t="s">
        <v>80</v>
      </c>
      <c r="M30" s="14"/>
      <c r="N30" s="14" t="s">
        <v>80</v>
      </c>
      <c r="O30" s="14"/>
      <c r="P30" s="14" t="s">
        <v>80</v>
      </c>
      <c r="Q30" s="14"/>
      <c r="R30" s="14" t="s">
        <v>80</v>
      </c>
      <c r="S30" s="14" t="s">
        <v>43</v>
      </c>
      <c r="T30" s="14"/>
      <c r="U30" s="14"/>
      <c r="V30" s="81"/>
      <c r="W30" s="88">
        <f t="shared" si="0"/>
        <v>0</v>
      </c>
      <c r="Y30" s="57"/>
      <c r="Z30" s="13"/>
      <c r="AA30" s="13"/>
      <c r="AB30" s="13"/>
      <c r="AC30" s="13"/>
    </row>
    <row r="31" spans="1:29" ht="18.75" customHeight="1" thickBot="1" x14ac:dyDescent="0.55000000000000004">
      <c r="A31" s="281"/>
      <c r="B31" s="251"/>
      <c r="C31" s="282"/>
      <c r="D31" s="283"/>
      <c r="E31" s="49"/>
      <c r="F31" s="49"/>
      <c r="G31" s="49"/>
      <c r="H31" s="49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66">
        <f ca="1">SUM(E31:X31)</f>
        <v>0</v>
      </c>
      <c r="W31" s="88">
        <f t="shared" ca="1" si="0"/>
        <v>0</v>
      </c>
      <c r="Z31" s="13"/>
      <c r="AA31" s="13"/>
      <c r="AB31" s="13"/>
      <c r="AC31" s="13"/>
    </row>
    <row r="32" spans="1:29" ht="18.75" customHeight="1" thickBot="1" x14ac:dyDescent="0.55000000000000004">
      <c r="A32" s="285" t="s">
        <v>30</v>
      </c>
      <c r="B32" s="286"/>
      <c r="C32" s="286"/>
      <c r="D32" s="287"/>
      <c r="E32" s="50">
        <f>SUM(E27:E31)</f>
        <v>4</v>
      </c>
      <c r="F32" s="51">
        <f>SUM(F27:F31)</f>
        <v>4</v>
      </c>
      <c r="G32" s="51">
        <f t="shared" ref="G32:U32" si="1">SUM(G27:G31)</f>
        <v>4</v>
      </c>
      <c r="H32" s="51">
        <f t="shared" si="1"/>
        <v>4</v>
      </c>
      <c r="I32" s="25">
        <f t="shared" si="1"/>
        <v>4</v>
      </c>
      <c r="J32" s="25">
        <f t="shared" si="1"/>
        <v>4</v>
      </c>
      <c r="K32" s="25">
        <f t="shared" si="1"/>
        <v>4</v>
      </c>
      <c r="L32" s="25">
        <f t="shared" si="1"/>
        <v>4</v>
      </c>
      <c r="M32" s="25">
        <f t="shared" si="1"/>
        <v>4</v>
      </c>
      <c r="N32" s="25">
        <f t="shared" si="1"/>
        <v>4</v>
      </c>
      <c r="O32" s="25">
        <f t="shared" si="1"/>
        <v>4</v>
      </c>
      <c r="P32" s="25">
        <f t="shared" si="1"/>
        <v>4</v>
      </c>
      <c r="Q32" s="25">
        <f t="shared" si="1"/>
        <v>4</v>
      </c>
      <c r="R32" s="25">
        <f t="shared" si="1"/>
        <v>4</v>
      </c>
      <c r="S32" s="25">
        <f t="shared" si="1"/>
        <v>4</v>
      </c>
      <c r="T32" s="25">
        <f t="shared" si="1"/>
        <v>0</v>
      </c>
      <c r="U32" s="25">
        <f t="shared" si="1"/>
        <v>0</v>
      </c>
      <c r="V32" s="70"/>
      <c r="W32" s="89">
        <f t="shared" si="0"/>
        <v>60</v>
      </c>
      <c r="X32" s="33"/>
      <c r="Y32" s="57"/>
      <c r="Z32" s="13"/>
      <c r="AA32" s="13"/>
      <c r="AB32" s="13"/>
      <c r="AC32" s="13"/>
    </row>
    <row r="33" spans="1:29" ht="18.75" customHeight="1" x14ac:dyDescent="0.5">
      <c r="A33" s="279" t="s">
        <v>28</v>
      </c>
      <c r="B33" s="284" t="s">
        <v>76</v>
      </c>
      <c r="C33" s="284"/>
      <c r="D33" s="284"/>
      <c r="E33" s="206">
        <v>3</v>
      </c>
      <c r="F33" s="207">
        <v>3</v>
      </c>
      <c r="G33" s="52">
        <v>3</v>
      </c>
      <c r="H33" s="52">
        <v>3</v>
      </c>
      <c r="I33" s="16">
        <v>3</v>
      </c>
      <c r="J33" s="16">
        <v>3</v>
      </c>
      <c r="K33" s="16">
        <v>3</v>
      </c>
      <c r="L33" s="16">
        <v>3</v>
      </c>
      <c r="M33" s="16">
        <v>3</v>
      </c>
      <c r="N33" s="16">
        <v>3</v>
      </c>
      <c r="O33" s="16">
        <v>3</v>
      </c>
      <c r="P33" s="16">
        <v>3</v>
      </c>
      <c r="Q33" s="16">
        <v>3</v>
      </c>
      <c r="R33" s="16">
        <v>3</v>
      </c>
      <c r="S33" s="16">
        <v>3</v>
      </c>
      <c r="T33" s="16"/>
      <c r="U33" s="16"/>
      <c r="V33" s="64"/>
      <c r="W33" s="85">
        <f t="shared" si="0"/>
        <v>45</v>
      </c>
      <c r="Y33" s="60"/>
      <c r="Z33" s="61"/>
      <c r="AA33" s="61"/>
      <c r="AB33" s="61"/>
      <c r="AC33" s="61"/>
    </row>
    <row r="34" spans="1:29" ht="18.75" customHeight="1" x14ac:dyDescent="0.5">
      <c r="A34" s="280"/>
      <c r="B34" s="274" t="s">
        <v>77</v>
      </c>
      <c r="C34" s="274"/>
      <c r="D34" s="274"/>
      <c r="E34" s="208">
        <v>3</v>
      </c>
      <c r="F34" s="209">
        <v>3</v>
      </c>
      <c r="G34" s="48">
        <v>3</v>
      </c>
      <c r="H34" s="48">
        <v>3</v>
      </c>
      <c r="I34" s="12">
        <v>3</v>
      </c>
      <c r="J34" s="12">
        <v>3</v>
      </c>
      <c r="K34" s="12">
        <v>3</v>
      </c>
      <c r="L34" s="12">
        <v>3</v>
      </c>
      <c r="M34" s="12">
        <v>3</v>
      </c>
      <c r="N34" s="12">
        <v>3</v>
      </c>
      <c r="O34" s="12">
        <v>3</v>
      </c>
      <c r="P34" s="12">
        <v>3</v>
      </c>
      <c r="Q34" s="12">
        <v>3</v>
      </c>
      <c r="R34" s="12">
        <v>3</v>
      </c>
      <c r="S34" s="12">
        <v>3</v>
      </c>
      <c r="T34" s="12"/>
      <c r="U34" s="12"/>
      <c r="V34" s="65"/>
      <c r="W34" s="86">
        <f t="shared" si="0"/>
        <v>45</v>
      </c>
      <c r="Y34" s="60"/>
      <c r="Z34" s="61"/>
      <c r="AA34" s="61"/>
      <c r="AB34" s="61"/>
      <c r="AC34" s="61"/>
    </row>
    <row r="35" spans="1:29" ht="18.75" customHeight="1" thickBot="1" x14ac:dyDescent="0.55000000000000004">
      <c r="A35" s="280"/>
      <c r="B35" s="301"/>
      <c r="C35" s="301"/>
      <c r="D35" s="301"/>
      <c r="E35" s="43"/>
      <c r="F35" s="44"/>
      <c r="G35" s="48"/>
      <c r="H35" s="48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210"/>
      <c r="W35" s="86">
        <f t="shared" si="0"/>
        <v>0</v>
      </c>
      <c r="Y35" s="60"/>
      <c r="Z35" s="61"/>
      <c r="AA35" s="61"/>
      <c r="AB35" s="61"/>
      <c r="AC35" s="61"/>
    </row>
    <row r="36" spans="1:29" ht="18.75" customHeight="1" x14ac:dyDescent="0.5">
      <c r="A36" s="280"/>
      <c r="B36" s="82"/>
      <c r="C36" s="83"/>
      <c r="D36" s="84"/>
      <c r="E36" s="43"/>
      <c r="F36" s="44"/>
      <c r="G36" s="48"/>
      <c r="H36" s="48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65"/>
      <c r="W36" s="86"/>
      <c r="Y36" s="60"/>
      <c r="Z36" s="61"/>
      <c r="AA36" s="61"/>
      <c r="AB36" s="61"/>
      <c r="AC36" s="61"/>
    </row>
    <row r="37" spans="1:29" ht="18.75" customHeight="1" thickBot="1" x14ac:dyDescent="0.55000000000000004">
      <c r="A37" s="280"/>
      <c r="B37" s="298"/>
      <c r="C37" s="299"/>
      <c r="D37" s="300"/>
      <c r="E37" s="43"/>
      <c r="F37" s="44"/>
      <c r="G37" s="48"/>
      <c r="H37" s="48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65"/>
      <c r="W37" s="86">
        <f t="shared" si="0"/>
        <v>0</v>
      </c>
      <c r="Y37" s="60"/>
      <c r="Z37" s="61"/>
      <c r="AA37" s="61"/>
      <c r="AB37" s="61"/>
      <c r="AC37" s="61"/>
    </row>
    <row r="38" spans="1:29" ht="18.75" customHeight="1" thickBot="1" x14ac:dyDescent="0.55000000000000004">
      <c r="A38" s="285" t="s">
        <v>7</v>
      </c>
      <c r="B38" s="286"/>
      <c r="C38" s="286"/>
      <c r="D38" s="287"/>
      <c r="E38" s="26">
        <f t="shared" ref="E38:W38" si="2">SUM(E33:E37)</f>
        <v>6</v>
      </c>
      <c r="F38" s="26">
        <f t="shared" si="2"/>
        <v>6</v>
      </c>
      <c r="G38" s="26">
        <f t="shared" si="2"/>
        <v>6</v>
      </c>
      <c r="H38" s="26">
        <f t="shared" si="2"/>
        <v>6</v>
      </c>
      <c r="I38" s="26">
        <f t="shared" si="2"/>
        <v>6</v>
      </c>
      <c r="J38" s="26">
        <f t="shared" si="2"/>
        <v>6</v>
      </c>
      <c r="K38" s="26">
        <f t="shared" si="2"/>
        <v>6</v>
      </c>
      <c r="L38" s="26">
        <f t="shared" si="2"/>
        <v>6</v>
      </c>
      <c r="M38" s="26">
        <f t="shared" si="2"/>
        <v>6</v>
      </c>
      <c r="N38" s="26">
        <f t="shared" si="2"/>
        <v>6</v>
      </c>
      <c r="O38" s="26">
        <f t="shared" si="2"/>
        <v>6</v>
      </c>
      <c r="P38" s="26">
        <f t="shared" si="2"/>
        <v>6</v>
      </c>
      <c r="Q38" s="26">
        <f t="shared" si="2"/>
        <v>6</v>
      </c>
      <c r="R38" s="26">
        <f t="shared" si="2"/>
        <v>6</v>
      </c>
      <c r="S38" s="26">
        <f t="shared" si="2"/>
        <v>6</v>
      </c>
      <c r="T38" s="26">
        <f t="shared" si="2"/>
        <v>0</v>
      </c>
      <c r="U38" s="26">
        <f t="shared" si="2"/>
        <v>0</v>
      </c>
      <c r="V38" s="69">
        <f t="shared" si="2"/>
        <v>0</v>
      </c>
      <c r="W38" s="90">
        <f t="shared" si="2"/>
        <v>90</v>
      </c>
      <c r="X38" s="34"/>
      <c r="Z38" s="13"/>
      <c r="AA38" s="13"/>
      <c r="AB38" s="13"/>
      <c r="AC38" s="13"/>
    </row>
    <row r="39" spans="1:29" ht="33" customHeight="1" x14ac:dyDescent="0.5">
      <c r="A39" s="302" t="s">
        <v>29</v>
      </c>
      <c r="B39" s="234" t="s">
        <v>84</v>
      </c>
      <c r="C39" s="235"/>
      <c r="D39" s="236"/>
      <c r="E39" s="240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4"/>
      <c r="X39" s="53"/>
      <c r="Z39" s="13"/>
      <c r="AA39" s="13"/>
      <c r="AB39" s="13"/>
      <c r="AC39" s="13"/>
    </row>
    <row r="40" spans="1:29" ht="42.6" customHeight="1" thickBot="1" x14ac:dyDescent="0.55000000000000004">
      <c r="A40" s="303"/>
      <c r="B40" s="237"/>
      <c r="C40" s="238"/>
      <c r="D40" s="239"/>
      <c r="E40" s="241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5"/>
      <c r="X40" s="53"/>
      <c r="Z40" s="13"/>
      <c r="AA40" s="13"/>
      <c r="AB40" s="13"/>
      <c r="AC40" s="13"/>
    </row>
    <row r="41" spans="1:29" ht="27" customHeight="1" thickBot="1" x14ac:dyDescent="0.6">
      <c r="A41" s="254" t="s">
        <v>8</v>
      </c>
      <c r="B41" s="255"/>
      <c r="C41" s="255"/>
      <c r="D41" s="256"/>
      <c r="E41" s="27">
        <f t="shared" ref="E41:U41" si="3">E32+E38</f>
        <v>10</v>
      </c>
      <c r="F41" s="28">
        <f t="shared" si="3"/>
        <v>10</v>
      </c>
      <c r="G41" s="28">
        <f t="shared" si="3"/>
        <v>10</v>
      </c>
      <c r="H41" s="28">
        <f t="shared" si="3"/>
        <v>10</v>
      </c>
      <c r="I41" s="28">
        <f t="shared" si="3"/>
        <v>10</v>
      </c>
      <c r="J41" s="28">
        <f t="shared" si="3"/>
        <v>10</v>
      </c>
      <c r="K41" s="28">
        <f t="shared" si="3"/>
        <v>10</v>
      </c>
      <c r="L41" s="28">
        <f t="shared" si="3"/>
        <v>10</v>
      </c>
      <c r="M41" s="28">
        <f t="shared" si="3"/>
        <v>10</v>
      </c>
      <c r="N41" s="28">
        <f t="shared" si="3"/>
        <v>10</v>
      </c>
      <c r="O41" s="28">
        <f t="shared" si="3"/>
        <v>10</v>
      </c>
      <c r="P41" s="28">
        <f t="shared" si="3"/>
        <v>10</v>
      </c>
      <c r="Q41" s="28">
        <f t="shared" si="3"/>
        <v>10</v>
      </c>
      <c r="R41" s="28">
        <f t="shared" si="3"/>
        <v>10</v>
      </c>
      <c r="S41" s="28">
        <f t="shared" si="3"/>
        <v>10</v>
      </c>
      <c r="T41" s="28">
        <f t="shared" si="3"/>
        <v>0</v>
      </c>
      <c r="U41" s="28">
        <f t="shared" si="3"/>
        <v>0</v>
      </c>
      <c r="V41" s="56">
        <f>V38+V39+V32</f>
        <v>0</v>
      </c>
      <c r="W41" s="91">
        <f>W38+W39+W32</f>
        <v>150</v>
      </c>
      <c r="X41" s="10"/>
      <c r="Z41" s="13"/>
      <c r="AA41" s="13"/>
      <c r="AB41" s="13"/>
      <c r="AC41" s="13"/>
    </row>
    <row r="42" spans="1:29" ht="27.75" customHeight="1" x14ac:dyDescent="0.5">
      <c r="A42" s="233" t="s">
        <v>34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78"/>
      <c r="Z42" s="13"/>
      <c r="AA42" s="13"/>
      <c r="AB42" s="13"/>
      <c r="AC42" s="13"/>
    </row>
    <row r="43" spans="1:29" ht="20.25" customHeight="1" thickBot="1" x14ac:dyDescent="0.55000000000000004">
      <c r="A43" s="257" t="s">
        <v>32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79"/>
    </row>
    <row r="44" spans="1:29" ht="16.5" customHeight="1" x14ac:dyDescent="0.5">
      <c r="A44" s="294" t="s">
        <v>21</v>
      </c>
      <c r="B44" s="295"/>
      <c r="C44" s="295"/>
      <c r="D44" s="295"/>
      <c r="E44" s="272" t="s">
        <v>5</v>
      </c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305" t="s">
        <v>6</v>
      </c>
      <c r="W44" s="307" t="s">
        <v>4</v>
      </c>
      <c r="Y44" s="57"/>
    </row>
    <row r="45" spans="1:29" ht="16.5" customHeight="1" thickBot="1" x14ac:dyDescent="0.55000000000000004">
      <c r="A45" s="296"/>
      <c r="B45" s="297"/>
      <c r="C45" s="297"/>
      <c r="D45" s="297"/>
      <c r="E45" s="23">
        <v>1</v>
      </c>
      <c r="F45" s="24">
        <v>2</v>
      </c>
      <c r="G45" s="24">
        <v>3</v>
      </c>
      <c r="H45" s="24">
        <v>4</v>
      </c>
      <c r="I45" s="24">
        <v>5</v>
      </c>
      <c r="J45" s="24">
        <v>6</v>
      </c>
      <c r="K45" s="24">
        <v>7</v>
      </c>
      <c r="L45" s="24">
        <v>8</v>
      </c>
      <c r="M45" s="24">
        <v>9</v>
      </c>
      <c r="N45" s="24">
        <v>10</v>
      </c>
      <c r="O45" s="24">
        <v>11</v>
      </c>
      <c r="P45" s="24">
        <v>12</v>
      </c>
      <c r="Q45" s="24">
        <v>13</v>
      </c>
      <c r="R45" s="24">
        <v>14</v>
      </c>
      <c r="S45" s="24">
        <v>15</v>
      </c>
      <c r="T45" s="24">
        <v>16</v>
      </c>
      <c r="U45" s="24">
        <v>17</v>
      </c>
      <c r="V45" s="306"/>
      <c r="W45" s="308"/>
    </row>
    <row r="46" spans="1:29" ht="21.75" customHeight="1" thickBot="1" x14ac:dyDescent="0.55000000000000004">
      <c r="A46" s="230" t="s">
        <v>24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2"/>
      <c r="X46" s="77"/>
      <c r="Z46" s="13"/>
      <c r="AA46" s="13"/>
      <c r="AB46" s="13"/>
      <c r="AC46" s="13"/>
    </row>
    <row r="47" spans="1:29" ht="48" customHeight="1" x14ac:dyDescent="0.6">
      <c r="A47" s="292" t="s">
        <v>22</v>
      </c>
      <c r="B47" s="250" t="s">
        <v>106</v>
      </c>
      <c r="C47" s="251"/>
      <c r="D47" s="251"/>
      <c r="E47" s="8"/>
      <c r="F47" s="11">
        <v>5</v>
      </c>
      <c r="G47" s="11"/>
      <c r="H47" s="211">
        <v>5</v>
      </c>
      <c r="I47" s="11"/>
      <c r="J47" s="11">
        <v>5</v>
      </c>
      <c r="K47" s="11"/>
      <c r="L47" s="11"/>
      <c r="M47" s="11">
        <v>5</v>
      </c>
      <c r="N47" s="11"/>
      <c r="O47" s="11">
        <v>5</v>
      </c>
      <c r="P47" s="11">
        <v>5</v>
      </c>
      <c r="Q47" s="11">
        <v>5</v>
      </c>
      <c r="R47" s="11"/>
      <c r="S47" s="11"/>
      <c r="T47" s="11"/>
      <c r="U47" s="11"/>
      <c r="V47" s="67"/>
      <c r="W47" s="85">
        <f t="shared" ref="W47:W51" si="4">SUM(E47:V47)</f>
        <v>35</v>
      </c>
      <c r="Y47" s="58"/>
      <c r="Z47" s="13"/>
      <c r="AA47" s="13"/>
      <c r="AB47" s="13"/>
      <c r="AC47" s="58"/>
    </row>
    <row r="48" spans="1:29" ht="56.7" customHeight="1" outlineLevel="1" x14ac:dyDescent="0.6">
      <c r="A48" s="293"/>
      <c r="B48" s="250" t="s">
        <v>78</v>
      </c>
      <c r="C48" s="251"/>
      <c r="D48" s="251"/>
      <c r="E48" s="9">
        <v>5</v>
      </c>
      <c r="F48" s="12"/>
      <c r="G48" s="12">
        <v>5</v>
      </c>
      <c r="H48" s="12"/>
      <c r="I48" s="12">
        <v>5</v>
      </c>
      <c r="J48" s="12"/>
      <c r="K48" s="12"/>
      <c r="L48" s="12">
        <v>5</v>
      </c>
      <c r="M48" s="12"/>
      <c r="N48" s="12">
        <v>5</v>
      </c>
      <c r="O48" s="12"/>
      <c r="P48" s="12"/>
      <c r="Q48" s="12"/>
      <c r="R48" s="12">
        <v>5</v>
      </c>
      <c r="S48" s="12"/>
      <c r="T48" s="12"/>
      <c r="U48" s="12"/>
      <c r="V48" s="68"/>
      <c r="W48" s="86">
        <f t="shared" si="4"/>
        <v>30</v>
      </c>
      <c r="Y48" s="58"/>
      <c r="Z48" s="13"/>
      <c r="AA48" s="13"/>
      <c r="AB48" s="13"/>
      <c r="AC48" s="58"/>
    </row>
    <row r="49" spans="1:29" ht="28.5" customHeight="1" x14ac:dyDescent="0.6">
      <c r="A49" s="293"/>
      <c r="B49" s="250" t="s">
        <v>79</v>
      </c>
      <c r="C49" s="251"/>
      <c r="D49" s="251"/>
      <c r="E49" s="15"/>
      <c r="F49" s="16"/>
      <c r="G49" s="16"/>
      <c r="H49" s="16"/>
      <c r="I49" s="16"/>
      <c r="J49" s="16"/>
      <c r="K49" s="16">
        <v>15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68"/>
      <c r="W49" s="86">
        <f t="shared" si="4"/>
        <v>15</v>
      </c>
      <c r="Y49" s="58"/>
      <c r="Z49" s="13"/>
      <c r="AA49" s="13"/>
      <c r="AB49" s="13"/>
      <c r="AC49" s="58"/>
    </row>
    <row r="50" spans="1:29" ht="18.75" customHeight="1" x14ac:dyDescent="0.6">
      <c r="A50" s="293"/>
      <c r="B50" s="250" t="s">
        <v>39</v>
      </c>
      <c r="C50" s="251"/>
      <c r="D50" s="251"/>
      <c r="E50" s="15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>
        <v>20</v>
      </c>
      <c r="T50" s="16"/>
      <c r="U50" s="16"/>
      <c r="V50" s="68"/>
      <c r="W50" s="86">
        <v>20</v>
      </c>
      <c r="Y50" s="58"/>
      <c r="Z50" s="13"/>
      <c r="AA50" s="13"/>
      <c r="AB50" s="13"/>
      <c r="AC50" s="58"/>
    </row>
    <row r="51" spans="1:29" ht="18.75" customHeight="1" x14ac:dyDescent="0.6">
      <c r="A51" s="293"/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68"/>
      <c r="W51" s="86">
        <f t="shared" si="4"/>
        <v>0</v>
      </c>
      <c r="Y51" s="58"/>
      <c r="Z51" s="13"/>
      <c r="AA51" s="13"/>
      <c r="AB51" s="13"/>
      <c r="AC51" s="58"/>
    </row>
    <row r="52" spans="1:29" ht="29.5" customHeight="1" x14ac:dyDescent="0.5">
      <c r="A52" s="252" t="s">
        <v>18</v>
      </c>
      <c r="B52" s="262" t="s">
        <v>84</v>
      </c>
      <c r="C52" s="263"/>
      <c r="D52" s="264"/>
      <c r="E52" s="258"/>
      <c r="F52" s="222"/>
      <c r="G52" s="222"/>
      <c r="H52" s="222"/>
      <c r="I52" s="222"/>
      <c r="J52" s="222"/>
      <c r="K52" s="222"/>
      <c r="L52" s="222"/>
      <c r="M52" s="226"/>
      <c r="N52" s="260"/>
      <c r="O52" s="222"/>
      <c r="P52" s="222"/>
      <c r="Q52" s="222"/>
      <c r="R52" s="222"/>
      <c r="S52" s="222"/>
      <c r="T52" s="222"/>
      <c r="U52" s="226"/>
      <c r="V52" s="226"/>
      <c r="W52" s="224"/>
      <c r="Y52" s="57"/>
      <c r="AA52" s="13"/>
      <c r="AB52" s="13"/>
      <c r="AC52" s="13"/>
    </row>
    <row r="53" spans="1:29" ht="45.6" customHeight="1" thickBot="1" x14ac:dyDescent="0.55000000000000004">
      <c r="A53" s="253"/>
      <c r="B53" s="265"/>
      <c r="C53" s="266"/>
      <c r="D53" s="267"/>
      <c r="E53" s="259"/>
      <c r="F53" s="223"/>
      <c r="G53" s="223"/>
      <c r="H53" s="223"/>
      <c r="I53" s="223"/>
      <c r="J53" s="223"/>
      <c r="K53" s="223"/>
      <c r="L53" s="223"/>
      <c r="M53" s="227"/>
      <c r="N53" s="261"/>
      <c r="O53" s="223"/>
      <c r="P53" s="223"/>
      <c r="Q53" s="223"/>
      <c r="R53" s="223"/>
      <c r="S53" s="223"/>
      <c r="T53" s="223"/>
      <c r="U53" s="227"/>
      <c r="V53" s="227"/>
      <c r="W53" s="225"/>
      <c r="Y53" s="59"/>
      <c r="Z53" s="13"/>
      <c r="AA53" s="13"/>
      <c r="AB53" s="13"/>
      <c r="AC53" s="13"/>
    </row>
    <row r="54" spans="1:29" ht="18.75" customHeight="1" thickBot="1" x14ac:dyDescent="0.55000000000000004">
      <c r="A54" s="247" t="s">
        <v>9</v>
      </c>
      <c r="B54" s="248"/>
      <c r="C54" s="248"/>
      <c r="D54" s="249"/>
      <c r="E54" s="29">
        <f>SUM(E47:E53)</f>
        <v>5</v>
      </c>
      <c r="F54" s="30">
        <f t="shared" ref="F54:W54" si="5">SUM(F47:F52)</f>
        <v>5</v>
      </c>
      <c r="G54" s="30">
        <f t="shared" si="5"/>
        <v>5</v>
      </c>
      <c r="H54" s="30">
        <f t="shared" si="5"/>
        <v>5</v>
      </c>
      <c r="I54" s="30">
        <f t="shared" si="5"/>
        <v>5</v>
      </c>
      <c r="J54" s="30">
        <f t="shared" si="5"/>
        <v>5</v>
      </c>
      <c r="K54" s="30">
        <f t="shared" si="5"/>
        <v>15</v>
      </c>
      <c r="L54" s="30">
        <f t="shared" si="5"/>
        <v>5</v>
      </c>
      <c r="M54" s="30">
        <f t="shared" si="5"/>
        <v>5</v>
      </c>
      <c r="N54" s="30">
        <f t="shared" si="5"/>
        <v>5</v>
      </c>
      <c r="O54" s="30">
        <f t="shared" si="5"/>
        <v>5</v>
      </c>
      <c r="P54" s="30">
        <f t="shared" si="5"/>
        <v>5</v>
      </c>
      <c r="Q54" s="30">
        <f t="shared" si="5"/>
        <v>5</v>
      </c>
      <c r="R54" s="30">
        <f t="shared" si="5"/>
        <v>5</v>
      </c>
      <c r="S54" s="30">
        <f t="shared" si="5"/>
        <v>20</v>
      </c>
      <c r="T54" s="30">
        <f t="shared" si="5"/>
        <v>0</v>
      </c>
      <c r="U54" s="30">
        <f t="shared" si="5"/>
        <v>0</v>
      </c>
      <c r="V54" s="30">
        <f t="shared" si="5"/>
        <v>0</v>
      </c>
      <c r="W54" s="87">
        <f t="shared" si="5"/>
        <v>100</v>
      </c>
      <c r="X54" s="34"/>
      <c r="Z54" s="13"/>
      <c r="AA54" s="13"/>
      <c r="AB54" s="13"/>
      <c r="AC54" s="13"/>
    </row>
    <row r="55" spans="1:29" ht="21.75" customHeight="1" thickBot="1" x14ac:dyDescent="0.55000000000000004">
      <c r="A55" s="247" t="s">
        <v>10</v>
      </c>
      <c r="B55" s="248"/>
      <c r="C55" s="248"/>
      <c r="D55" s="249"/>
      <c r="E55" s="29">
        <f>E54</f>
        <v>5</v>
      </c>
      <c r="F55" s="30">
        <f>E55+F54</f>
        <v>10</v>
      </c>
      <c r="G55" s="30">
        <f t="shared" ref="G55:T55" si="6">F55+G54</f>
        <v>15</v>
      </c>
      <c r="H55" s="30">
        <f t="shared" si="6"/>
        <v>20</v>
      </c>
      <c r="I55" s="30">
        <f t="shared" si="6"/>
        <v>25</v>
      </c>
      <c r="J55" s="30">
        <f t="shared" si="6"/>
        <v>30</v>
      </c>
      <c r="K55" s="30">
        <f t="shared" si="6"/>
        <v>45</v>
      </c>
      <c r="L55" s="30">
        <f t="shared" si="6"/>
        <v>50</v>
      </c>
      <c r="M55" s="30">
        <f t="shared" si="6"/>
        <v>55</v>
      </c>
      <c r="N55" s="30">
        <f t="shared" si="6"/>
        <v>60</v>
      </c>
      <c r="O55" s="30">
        <f t="shared" si="6"/>
        <v>65</v>
      </c>
      <c r="P55" s="30">
        <f t="shared" si="6"/>
        <v>70</v>
      </c>
      <c r="Q55" s="30">
        <f t="shared" si="6"/>
        <v>75</v>
      </c>
      <c r="R55" s="30">
        <f t="shared" si="6"/>
        <v>80</v>
      </c>
      <c r="S55" s="30">
        <f t="shared" si="6"/>
        <v>100</v>
      </c>
      <c r="T55" s="30">
        <f t="shared" si="6"/>
        <v>100</v>
      </c>
      <c r="U55" s="30">
        <f>T55+U54</f>
        <v>100</v>
      </c>
      <c r="V55" s="30">
        <f>U55+V54</f>
        <v>100</v>
      </c>
      <c r="W55" s="87">
        <f>W54</f>
        <v>100</v>
      </c>
      <c r="X55" s="34"/>
      <c r="Z55" s="13"/>
      <c r="AA55" s="13"/>
      <c r="AB55" s="13"/>
      <c r="AC55" s="13"/>
    </row>
    <row r="56" spans="1:29" ht="38.25" customHeight="1" x14ac:dyDescent="0.55000000000000004">
      <c r="A56" s="20" t="s">
        <v>85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8" t="s">
        <v>71</v>
      </c>
      <c r="Q56" s="10"/>
      <c r="R56" s="10"/>
      <c r="S56" s="10"/>
      <c r="T56" s="10"/>
      <c r="U56" s="10"/>
      <c r="V56" s="10"/>
      <c r="W56" s="10"/>
      <c r="X56" s="10"/>
    </row>
    <row r="57" spans="1:29" ht="23.25" customHeight="1" x14ac:dyDescent="0.55000000000000004">
      <c r="A57" s="20" t="s">
        <v>86</v>
      </c>
      <c r="B57" s="10"/>
      <c r="C57" s="10"/>
      <c r="D57" s="10"/>
      <c r="E57" s="10"/>
      <c r="F57" s="10"/>
      <c r="G57" s="10"/>
      <c r="H57" s="10"/>
      <c r="I57" s="42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9" ht="15.75" customHeight="1" x14ac:dyDescent="0.55000000000000004">
      <c r="L58" s="62" t="s">
        <v>43</v>
      </c>
    </row>
    <row r="59" spans="1:29" ht="14.1" x14ac:dyDescent="0.5">
      <c r="A59" s="1"/>
    </row>
  </sheetData>
  <mergeCells count="85">
    <mergeCell ref="N17:W17"/>
    <mergeCell ref="B49:D49"/>
    <mergeCell ref="V24:V25"/>
    <mergeCell ref="W24:W25"/>
    <mergeCell ref="W44:W45"/>
    <mergeCell ref="V44:V45"/>
    <mergeCell ref="E44:U44"/>
    <mergeCell ref="T39:T40"/>
    <mergeCell ref="P39:P40"/>
    <mergeCell ref="L39:L40"/>
    <mergeCell ref="M39:M40"/>
    <mergeCell ref="N39:N40"/>
    <mergeCell ref="O39:O40"/>
    <mergeCell ref="Q39:Q40"/>
    <mergeCell ref="R39:R40"/>
    <mergeCell ref="S39:S40"/>
    <mergeCell ref="A1:W1"/>
    <mergeCell ref="A2:W2"/>
    <mergeCell ref="B27:D27"/>
    <mergeCell ref="E24:U24"/>
    <mergeCell ref="B34:D34"/>
    <mergeCell ref="A24:D25"/>
    <mergeCell ref="A27:A31"/>
    <mergeCell ref="B30:D30"/>
    <mergeCell ref="B31:D31"/>
    <mergeCell ref="B33:D33"/>
    <mergeCell ref="A32:D32"/>
    <mergeCell ref="B29:D29"/>
    <mergeCell ref="B28:D28"/>
    <mergeCell ref="A9:W9"/>
    <mergeCell ref="A10:W10"/>
    <mergeCell ref="A11:W11"/>
    <mergeCell ref="A55:D55"/>
    <mergeCell ref="B48:D48"/>
    <mergeCell ref="A52:A53"/>
    <mergeCell ref="A41:D41"/>
    <mergeCell ref="A54:D54"/>
    <mergeCell ref="A43:W43"/>
    <mergeCell ref="A46:W46"/>
    <mergeCell ref="E52:E53"/>
    <mergeCell ref="F52:F53"/>
    <mergeCell ref="G52:G53"/>
    <mergeCell ref="M52:M53"/>
    <mergeCell ref="N52:N53"/>
    <mergeCell ref="O52:O53"/>
    <mergeCell ref="P52:P53"/>
    <mergeCell ref="B52:D53"/>
    <mergeCell ref="H52:H53"/>
    <mergeCell ref="A12:W12"/>
    <mergeCell ref="A23:W23"/>
    <mergeCell ref="A26:W26"/>
    <mergeCell ref="A42:W42"/>
    <mergeCell ref="B39:D40"/>
    <mergeCell ref="E39:E40"/>
    <mergeCell ref="F39:F40"/>
    <mergeCell ref="G39:G40"/>
    <mergeCell ref="H39:H40"/>
    <mergeCell ref="I39:I40"/>
    <mergeCell ref="J39:J40"/>
    <mergeCell ref="U39:U40"/>
    <mergeCell ref="V39:V40"/>
    <mergeCell ref="W39:W40"/>
    <mergeCell ref="A16:K16"/>
    <mergeCell ref="A33:A37"/>
    <mergeCell ref="W52:W53"/>
    <mergeCell ref="Q52:Q53"/>
    <mergeCell ref="R52:R53"/>
    <mergeCell ref="S52:S53"/>
    <mergeCell ref="T52:T53"/>
    <mergeCell ref="U52:U53"/>
    <mergeCell ref="V52:V53"/>
    <mergeCell ref="A19:L19"/>
    <mergeCell ref="I52:I53"/>
    <mergeCell ref="J52:J53"/>
    <mergeCell ref="K52:K53"/>
    <mergeCell ref="L52:L53"/>
    <mergeCell ref="B47:D47"/>
    <mergeCell ref="A47:A51"/>
    <mergeCell ref="B50:D50"/>
    <mergeCell ref="A44:D45"/>
    <mergeCell ref="K39:K40"/>
    <mergeCell ref="A38:D38"/>
    <mergeCell ref="B37:D37"/>
    <mergeCell ref="B35:D35"/>
    <mergeCell ref="A39:A40"/>
  </mergeCells>
  <phoneticPr fontId="28" type="noConversion"/>
  <pageMargins left="0.43307086614173229" right="0.23622047244094488" top="0.55118110236220474" bottom="0.55118110236220474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656B5-C359-4341-8112-1BF743DD9DC5}">
  <dimension ref="A1:K91"/>
  <sheetViews>
    <sheetView tabSelected="1" view="pageBreakPreview" topLeftCell="B16" zoomScaleNormal="100" zoomScaleSheetLayoutView="100" workbookViewId="0">
      <selection activeCell="I27" sqref="I27"/>
    </sheetView>
  </sheetViews>
  <sheetFormatPr defaultColWidth="11.41796875" defaultRowHeight="14.1" x14ac:dyDescent="0.5"/>
  <cols>
    <col min="1" max="1" width="17.41796875" style="114" hidden="1" customWidth="1"/>
    <col min="2" max="2" width="5.3125" style="92" customWidth="1"/>
    <col min="3" max="3" width="4.1015625" style="113" customWidth="1"/>
    <col min="4" max="4" width="4.41796875" style="113" customWidth="1"/>
    <col min="5" max="5" width="19" style="112" customWidth="1"/>
    <col min="6" max="6" width="87.1015625" style="112" customWidth="1"/>
    <col min="7" max="7" width="24.68359375" style="111" customWidth="1"/>
    <col min="8" max="8" width="10.7890625" style="110" customWidth="1"/>
    <col min="9" max="16384" width="11.41796875" style="92"/>
  </cols>
  <sheetData>
    <row r="1" spans="1:11" ht="42" hidden="1" customHeight="1" thickBot="1" x14ac:dyDescent="0.55000000000000004">
      <c r="A1" s="315" t="s">
        <v>62</v>
      </c>
      <c r="B1" s="316"/>
      <c r="C1" s="316"/>
      <c r="D1" s="316"/>
      <c r="E1" s="316"/>
      <c r="F1" s="316"/>
      <c r="G1" s="316"/>
      <c r="H1" s="316"/>
    </row>
    <row r="2" spans="1:11" ht="57.9" customHeight="1" thickBot="1" x14ac:dyDescent="0.55000000000000004">
      <c r="A2" s="178" t="s">
        <v>61</v>
      </c>
      <c r="B2" s="180" t="s">
        <v>0</v>
      </c>
      <c r="C2" s="317" t="s">
        <v>1</v>
      </c>
      <c r="D2" s="317"/>
      <c r="E2" s="318" t="s">
        <v>19</v>
      </c>
      <c r="F2" s="318"/>
      <c r="G2" s="179" t="s">
        <v>21</v>
      </c>
      <c r="H2" s="179" t="s">
        <v>24</v>
      </c>
    </row>
    <row r="3" spans="1:11" ht="23.4" customHeight="1" x14ac:dyDescent="0.5">
      <c r="A3" s="177"/>
      <c r="B3" s="324">
        <v>1</v>
      </c>
      <c r="C3" s="314" t="s">
        <v>26</v>
      </c>
      <c r="D3" s="137">
        <v>2</v>
      </c>
      <c r="E3" s="145" t="s">
        <v>2</v>
      </c>
      <c r="F3" s="176" t="s">
        <v>87</v>
      </c>
      <c r="G3" s="171" t="s">
        <v>48</v>
      </c>
      <c r="H3" s="150"/>
      <c r="K3" s="175"/>
    </row>
    <row r="4" spans="1:11" ht="27.6" customHeight="1" x14ac:dyDescent="0.55000000000000004">
      <c r="A4" s="130"/>
      <c r="B4" s="325"/>
      <c r="C4" s="313"/>
      <c r="D4" s="143">
        <v>2</v>
      </c>
      <c r="E4" s="134" t="s">
        <v>3</v>
      </c>
      <c r="F4" s="41" t="s">
        <v>60</v>
      </c>
      <c r="G4" s="93" t="s">
        <v>101</v>
      </c>
      <c r="H4" s="167">
        <v>5</v>
      </c>
    </row>
    <row r="5" spans="1:11" ht="42.3" customHeight="1" thickBot="1" x14ac:dyDescent="0.6">
      <c r="A5" s="130"/>
      <c r="B5" s="326"/>
      <c r="C5" s="181" t="s">
        <v>20</v>
      </c>
      <c r="D5" s="149">
        <v>6</v>
      </c>
      <c r="E5" s="182" t="s">
        <v>41</v>
      </c>
      <c r="F5" s="183" t="s">
        <v>59</v>
      </c>
      <c r="G5" s="184" t="s">
        <v>100</v>
      </c>
      <c r="H5" s="185"/>
    </row>
    <row r="6" spans="1:11" ht="32.1" customHeight="1" x14ac:dyDescent="0.55000000000000004">
      <c r="A6" s="174"/>
      <c r="B6" s="309">
        <v>2</v>
      </c>
      <c r="C6" s="314" t="s">
        <v>26</v>
      </c>
      <c r="D6" s="160">
        <v>2</v>
      </c>
      <c r="E6" s="166" t="s">
        <v>2</v>
      </c>
      <c r="F6" s="173" t="s">
        <v>88</v>
      </c>
      <c r="G6" s="168" t="s">
        <v>57</v>
      </c>
      <c r="H6" s="154"/>
    </row>
    <row r="7" spans="1:11" ht="35.1" customHeight="1" x14ac:dyDescent="0.5">
      <c r="A7" s="319" t="s">
        <v>58</v>
      </c>
      <c r="B7" s="310"/>
      <c r="C7" s="312"/>
      <c r="D7" s="143">
        <v>2</v>
      </c>
      <c r="E7" s="134" t="s">
        <v>3</v>
      </c>
      <c r="F7" s="133" t="s">
        <v>102</v>
      </c>
      <c r="G7" s="93" t="s">
        <v>54</v>
      </c>
      <c r="H7" s="154">
        <v>5</v>
      </c>
    </row>
    <row r="8" spans="1:11" ht="40.5" customHeight="1" thickBot="1" x14ac:dyDescent="0.55000000000000004">
      <c r="A8" s="319"/>
      <c r="B8" s="311"/>
      <c r="C8" s="186" t="s">
        <v>20</v>
      </c>
      <c r="D8" s="122">
        <v>6</v>
      </c>
      <c r="E8" s="182" t="s">
        <v>41</v>
      </c>
      <c r="F8" s="187" t="s">
        <v>56</v>
      </c>
      <c r="G8" s="94" t="s">
        <v>44</v>
      </c>
      <c r="H8" s="185"/>
    </row>
    <row r="9" spans="1:11" ht="33" customHeight="1" x14ac:dyDescent="0.5">
      <c r="A9" s="320"/>
      <c r="B9" s="309">
        <v>3</v>
      </c>
      <c r="C9" s="314" t="s">
        <v>26</v>
      </c>
      <c r="D9" s="137">
        <v>2</v>
      </c>
      <c r="E9" s="145" t="s">
        <v>2</v>
      </c>
      <c r="F9" s="172" t="s">
        <v>89</v>
      </c>
      <c r="G9" s="171" t="s">
        <v>57</v>
      </c>
      <c r="H9" s="154"/>
    </row>
    <row r="10" spans="1:11" ht="39.6" customHeight="1" x14ac:dyDescent="0.5">
      <c r="A10" s="320"/>
      <c r="B10" s="310"/>
      <c r="C10" s="312"/>
      <c r="D10" s="143">
        <v>2</v>
      </c>
      <c r="E10" s="134" t="s">
        <v>3</v>
      </c>
      <c r="F10" s="133" t="s">
        <v>103</v>
      </c>
      <c r="G10" s="139" t="s">
        <v>104</v>
      </c>
      <c r="H10" s="154">
        <v>5</v>
      </c>
    </row>
    <row r="11" spans="1:11" ht="41.4" customHeight="1" thickBot="1" x14ac:dyDescent="0.55000000000000004">
      <c r="A11" s="320"/>
      <c r="B11" s="311"/>
      <c r="C11" s="181" t="s">
        <v>20</v>
      </c>
      <c r="D11" s="149">
        <v>6</v>
      </c>
      <c r="E11" s="182" t="s">
        <v>41</v>
      </c>
      <c r="F11" s="183" t="s">
        <v>56</v>
      </c>
      <c r="G11" s="184" t="s">
        <v>44</v>
      </c>
      <c r="H11" s="185"/>
    </row>
    <row r="12" spans="1:11" ht="28.2" customHeight="1" x14ac:dyDescent="0.5">
      <c r="A12" s="320"/>
      <c r="B12" s="309">
        <v>4</v>
      </c>
      <c r="C12" s="312" t="s">
        <v>26</v>
      </c>
      <c r="D12" s="160">
        <v>2</v>
      </c>
      <c r="E12" s="166" t="s">
        <v>2</v>
      </c>
      <c r="F12" s="170" t="s">
        <v>90</v>
      </c>
      <c r="G12" s="168" t="s">
        <v>48</v>
      </c>
      <c r="H12" s="154"/>
    </row>
    <row r="13" spans="1:11" ht="24.6" customHeight="1" x14ac:dyDescent="0.5">
      <c r="A13" s="320"/>
      <c r="B13" s="310"/>
      <c r="C13" s="312"/>
      <c r="D13" s="160">
        <v>2</v>
      </c>
      <c r="E13" s="166" t="s">
        <v>3</v>
      </c>
      <c r="F13" s="169" t="s">
        <v>105</v>
      </c>
      <c r="G13" s="168" t="s">
        <v>54</v>
      </c>
      <c r="H13" s="154">
        <v>5</v>
      </c>
    </row>
    <row r="14" spans="1:11" ht="42" customHeight="1" thickBot="1" x14ac:dyDescent="0.55000000000000004">
      <c r="A14" s="320"/>
      <c r="B14" s="311"/>
      <c r="C14" s="181" t="s">
        <v>20</v>
      </c>
      <c r="D14" s="149">
        <v>6</v>
      </c>
      <c r="E14" s="182" t="s">
        <v>41</v>
      </c>
      <c r="F14" s="183" t="s">
        <v>53</v>
      </c>
      <c r="G14" s="184" t="s">
        <v>44</v>
      </c>
      <c r="H14" s="185"/>
    </row>
    <row r="15" spans="1:11" ht="25.5" customHeight="1" x14ac:dyDescent="0.5">
      <c r="A15" s="319"/>
      <c r="B15" s="321">
        <v>5</v>
      </c>
      <c r="C15" s="323" t="s">
        <v>26</v>
      </c>
      <c r="D15" s="160">
        <v>2</v>
      </c>
      <c r="E15" s="166" t="s">
        <v>2</v>
      </c>
      <c r="F15" s="165" t="s">
        <v>91</v>
      </c>
      <c r="G15" s="154" t="s">
        <v>48</v>
      </c>
      <c r="H15" s="154"/>
    </row>
    <row r="16" spans="1:11" ht="32.700000000000003" customHeight="1" x14ac:dyDescent="0.5">
      <c r="A16" s="319"/>
      <c r="B16" s="322"/>
      <c r="C16" s="323"/>
      <c r="D16" s="164">
        <v>2</v>
      </c>
      <c r="E16" s="163" t="s">
        <v>3</v>
      </c>
      <c r="F16" s="162" t="s">
        <v>111</v>
      </c>
      <c r="G16" s="161" t="s">
        <v>110</v>
      </c>
      <c r="H16" s="161">
        <v>5</v>
      </c>
    </row>
    <row r="17" spans="1:11" ht="35.4" customHeight="1" thickBot="1" x14ac:dyDescent="0.55000000000000004">
      <c r="A17" s="319"/>
      <c r="B17" s="322"/>
      <c r="C17" s="188" t="s">
        <v>20</v>
      </c>
      <c r="D17" s="149">
        <v>6</v>
      </c>
      <c r="E17" s="182" t="s">
        <v>41</v>
      </c>
      <c r="F17" s="189" t="s">
        <v>53</v>
      </c>
      <c r="G17" s="185" t="s">
        <v>44</v>
      </c>
      <c r="H17" s="185"/>
    </row>
    <row r="18" spans="1:11" ht="4.5" hidden="1" customHeight="1" thickBot="1" x14ac:dyDescent="0.6">
      <c r="A18" s="130"/>
      <c r="B18" s="109"/>
      <c r="C18" s="129"/>
      <c r="D18" s="146"/>
      <c r="E18" s="128"/>
      <c r="F18" s="159"/>
      <c r="G18" s="138"/>
      <c r="H18" s="138"/>
    </row>
    <row r="19" spans="1:11" ht="21.6" customHeight="1" x14ac:dyDescent="0.5">
      <c r="A19" s="327" t="s">
        <v>52</v>
      </c>
      <c r="B19" s="310">
        <v>6</v>
      </c>
      <c r="C19" s="314" t="s">
        <v>26</v>
      </c>
      <c r="D19" s="158">
        <v>2</v>
      </c>
      <c r="E19" s="157" t="s">
        <v>2</v>
      </c>
      <c r="F19" s="156" t="s">
        <v>92</v>
      </c>
      <c r="G19" s="155" t="s">
        <v>47</v>
      </c>
      <c r="H19" s="154"/>
    </row>
    <row r="20" spans="1:11" ht="33" customHeight="1" x14ac:dyDescent="0.5">
      <c r="A20" s="320"/>
      <c r="B20" s="310"/>
      <c r="C20" s="312"/>
      <c r="D20" s="143">
        <v>2</v>
      </c>
      <c r="E20" s="40" t="s">
        <v>3</v>
      </c>
      <c r="F20" s="153" t="s">
        <v>51</v>
      </c>
      <c r="G20" s="132" t="s">
        <v>50</v>
      </c>
      <c r="H20" s="152">
        <v>5</v>
      </c>
    </row>
    <row r="21" spans="1:11" ht="11.25" customHeight="1" x14ac:dyDescent="0.5">
      <c r="A21" s="320"/>
      <c r="B21" s="310"/>
      <c r="C21" s="344" t="s">
        <v>20</v>
      </c>
      <c r="D21" s="332">
        <v>6</v>
      </c>
      <c r="E21" s="328" t="s">
        <v>41</v>
      </c>
      <c r="F21" s="341" t="s">
        <v>49</v>
      </c>
      <c r="G21" s="338" t="s">
        <v>44</v>
      </c>
      <c r="H21" s="338"/>
    </row>
    <row r="22" spans="1:11" ht="11.25" customHeight="1" x14ac:dyDescent="0.5">
      <c r="A22" s="320"/>
      <c r="B22" s="310"/>
      <c r="C22" s="312"/>
      <c r="D22" s="333"/>
      <c r="E22" s="329"/>
      <c r="F22" s="342"/>
      <c r="G22" s="339"/>
      <c r="H22" s="339"/>
    </row>
    <row r="23" spans="1:11" ht="27" customHeight="1" thickBot="1" x14ac:dyDescent="0.55000000000000004">
      <c r="A23" s="320"/>
      <c r="B23" s="311"/>
      <c r="C23" s="345"/>
      <c r="D23" s="334"/>
      <c r="E23" s="330"/>
      <c r="F23" s="343"/>
      <c r="G23" s="340"/>
      <c r="H23" s="340"/>
    </row>
    <row r="24" spans="1:11" ht="27.9" customHeight="1" x14ac:dyDescent="0.5">
      <c r="A24" s="320"/>
      <c r="B24" s="309">
        <v>7</v>
      </c>
      <c r="C24" s="314" t="s">
        <v>26</v>
      </c>
      <c r="D24" s="35">
        <v>2</v>
      </c>
      <c r="E24" s="39" t="s">
        <v>2</v>
      </c>
      <c r="F24" s="144" t="s">
        <v>93</v>
      </c>
      <c r="G24" s="151" t="s">
        <v>48</v>
      </c>
      <c r="H24" s="150"/>
    </row>
    <row r="25" spans="1:11" ht="37.799999999999997" customHeight="1" x14ac:dyDescent="0.5">
      <c r="A25" s="320"/>
      <c r="B25" s="310"/>
      <c r="C25" s="312"/>
      <c r="D25" s="143">
        <v>2</v>
      </c>
      <c r="E25" s="19" t="s">
        <v>3</v>
      </c>
      <c r="F25" s="133" t="s">
        <v>108</v>
      </c>
      <c r="G25" s="179" t="s">
        <v>107</v>
      </c>
      <c r="H25" s="179">
        <v>15</v>
      </c>
    </row>
    <row r="26" spans="1:11" ht="55.95" customHeight="1" thickBot="1" x14ac:dyDescent="0.55000000000000004">
      <c r="A26" s="320"/>
      <c r="B26" s="311"/>
      <c r="C26" s="181" t="s">
        <v>20</v>
      </c>
      <c r="D26" s="191">
        <v>6</v>
      </c>
      <c r="E26" s="192" t="s">
        <v>41</v>
      </c>
      <c r="F26" s="194" t="s">
        <v>124</v>
      </c>
      <c r="G26" s="193" t="s">
        <v>44</v>
      </c>
      <c r="H26" s="190"/>
    </row>
    <row r="27" spans="1:11" ht="29.1" customHeight="1" x14ac:dyDescent="0.5">
      <c r="A27" s="320"/>
      <c r="B27" s="324">
        <v>8</v>
      </c>
      <c r="C27" s="314" t="s">
        <v>26</v>
      </c>
      <c r="D27" s="137">
        <v>2</v>
      </c>
      <c r="E27" s="145" t="s">
        <v>2</v>
      </c>
      <c r="F27" s="144" t="s">
        <v>93</v>
      </c>
      <c r="G27" s="136" t="s">
        <v>47</v>
      </c>
      <c r="H27" s="136"/>
    </row>
    <row r="28" spans="1:11" ht="21" customHeight="1" x14ac:dyDescent="0.55000000000000004">
      <c r="A28" s="320"/>
      <c r="B28" s="325"/>
      <c r="C28" s="313"/>
      <c r="D28" s="143">
        <v>2</v>
      </c>
      <c r="E28" s="142" t="s">
        <v>3</v>
      </c>
      <c r="F28" s="141" t="s">
        <v>109</v>
      </c>
      <c r="G28" s="140" t="s">
        <v>46</v>
      </c>
      <c r="H28" s="139">
        <v>5</v>
      </c>
    </row>
    <row r="29" spans="1:11" ht="52.8" customHeight="1" thickBot="1" x14ac:dyDescent="0.55000000000000004">
      <c r="A29" s="320"/>
      <c r="B29" s="326"/>
      <c r="C29" s="181" t="s">
        <v>20</v>
      </c>
      <c r="D29" s="164">
        <v>6</v>
      </c>
      <c r="E29" s="163" t="s">
        <v>41</v>
      </c>
      <c r="F29" s="346" t="s">
        <v>125</v>
      </c>
      <c r="G29" s="190" t="s">
        <v>44</v>
      </c>
      <c r="H29" s="213"/>
      <c r="K29" s="92" t="s">
        <v>43</v>
      </c>
    </row>
    <row r="30" spans="1:11" ht="33.9" customHeight="1" x14ac:dyDescent="0.5">
      <c r="A30" s="212"/>
      <c r="B30" s="309">
        <v>9</v>
      </c>
      <c r="C30" s="314" t="s">
        <v>26</v>
      </c>
      <c r="D30" s="143">
        <v>2</v>
      </c>
      <c r="E30" s="145" t="s">
        <v>2</v>
      </c>
      <c r="F30" s="144" t="s">
        <v>94</v>
      </c>
      <c r="G30" s="147" t="s">
        <v>57</v>
      </c>
      <c r="H30" s="147"/>
    </row>
    <row r="31" spans="1:11" ht="28.5" customHeight="1" x14ac:dyDescent="0.5">
      <c r="A31" s="212"/>
      <c r="B31" s="310"/>
      <c r="C31" s="313"/>
      <c r="D31" s="143">
        <v>2</v>
      </c>
      <c r="E31" s="142" t="s">
        <v>3</v>
      </c>
      <c r="F31" s="148" t="s">
        <v>55</v>
      </c>
      <c r="G31" s="147" t="s">
        <v>55</v>
      </c>
      <c r="H31" s="147">
        <v>5</v>
      </c>
    </row>
    <row r="32" spans="1:11" ht="50.1" customHeight="1" thickBot="1" x14ac:dyDescent="0.55000000000000004">
      <c r="A32" s="212"/>
      <c r="B32" s="311"/>
      <c r="C32" s="186" t="s">
        <v>20</v>
      </c>
      <c r="D32" s="122">
        <v>6</v>
      </c>
      <c r="E32" s="163" t="s">
        <v>41</v>
      </c>
      <c r="F32" s="202" t="s">
        <v>45</v>
      </c>
      <c r="G32" s="193" t="s">
        <v>44</v>
      </c>
      <c r="H32" s="215"/>
    </row>
    <row r="33" spans="1:8" ht="27" customHeight="1" x14ac:dyDescent="0.5">
      <c r="A33" s="212"/>
      <c r="B33" s="309">
        <v>10</v>
      </c>
      <c r="C33" s="314" t="s">
        <v>26</v>
      </c>
      <c r="D33" s="143">
        <v>2</v>
      </c>
      <c r="E33" s="145" t="s">
        <v>2</v>
      </c>
      <c r="F33" s="144" t="s">
        <v>95</v>
      </c>
      <c r="G33" s="147" t="s">
        <v>57</v>
      </c>
      <c r="H33" s="147"/>
    </row>
    <row r="34" spans="1:8" ht="26.4" customHeight="1" x14ac:dyDescent="0.5">
      <c r="A34" s="212"/>
      <c r="B34" s="310"/>
      <c r="C34" s="313"/>
      <c r="D34" s="122">
        <v>2</v>
      </c>
      <c r="E34" s="142" t="s">
        <v>3</v>
      </c>
      <c r="F34" s="148" t="s">
        <v>46</v>
      </c>
      <c r="G34" s="147" t="s">
        <v>110</v>
      </c>
      <c r="H34" s="147">
        <v>5</v>
      </c>
    </row>
    <row r="35" spans="1:8" ht="50.4" customHeight="1" thickBot="1" x14ac:dyDescent="0.55000000000000004">
      <c r="A35" s="212"/>
      <c r="B35" s="311"/>
      <c r="C35" s="186" t="s">
        <v>20</v>
      </c>
      <c r="D35" s="143">
        <v>6</v>
      </c>
      <c r="E35" s="19" t="s">
        <v>41</v>
      </c>
      <c r="F35" s="202" t="s">
        <v>45</v>
      </c>
      <c r="G35" s="193" t="s">
        <v>44</v>
      </c>
      <c r="H35" s="147"/>
    </row>
    <row r="36" spans="1:8" ht="28.5" customHeight="1" x14ac:dyDescent="0.5">
      <c r="A36" s="212"/>
      <c r="B36" s="309">
        <v>11</v>
      </c>
      <c r="C36" s="314" t="s">
        <v>26</v>
      </c>
      <c r="D36" s="143">
        <v>2</v>
      </c>
      <c r="E36" s="166" t="s">
        <v>2</v>
      </c>
      <c r="F36" s="144" t="s">
        <v>96</v>
      </c>
      <c r="G36" s="147" t="s">
        <v>57</v>
      </c>
      <c r="H36" s="147"/>
    </row>
    <row r="37" spans="1:8" ht="24.6" customHeight="1" x14ac:dyDescent="0.5">
      <c r="A37" s="212"/>
      <c r="B37" s="310"/>
      <c r="C37" s="313"/>
      <c r="D37" s="122">
        <v>2</v>
      </c>
      <c r="E37" s="142" t="s">
        <v>3</v>
      </c>
      <c r="F37" s="148" t="s">
        <v>46</v>
      </c>
      <c r="G37" s="147" t="s">
        <v>110</v>
      </c>
      <c r="H37" s="147">
        <v>5</v>
      </c>
    </row>
    <row r="38" spans="1:8" ht="51" customHeight="1" thickBot="1" x14ac:dyDescent="0.55000000000000004">
      <c r="A38" s="212"/>
      <c r="B38" s="326"/>
      <c r="C38" s="218" t="s">
        <v>20</v>
      </c>
      <c r="D38" s="143">
        <v>6</v>
      </c>
      <c r="E38" s="19" t="s">
        <v>41</v>
      </c>
      <c r="F38" s="148" t="s">
        <v>45</v>
      </c>
      <c r="G38" s="193" t="s">
        <v>44</v>
      </c>
      <c r="H38" s="147"/>
    </row>
    <row r="39" spans="1:8" ht="31.2" customHeight="1" x14ac:dyDescent="0.5">
      <c r="A39" s="212"/>
      <c r="B39" s="309">
        <v>12</v>
      </c>
      <c r="C39" s="314" t="s">
        <v>26</v>
      </c>
      <c r="D39" s="143">
        <v>2</v>
      </c>
      <c r="E39" s="166" t="s">
        <v>2</v>
      </c>
      <c r="F39" s="144" t="s">
        <v>97</v>
      </c>
      <c r="G39" s="147" t="s">
        <v>48</v>
      </c>
      <c r="H39" s="217"/>
    </row>
    <row r="40" spans="1:8" ht="26.7" customHeight="1" x14ac:dyDescent="0.5">
      <c r="A40" s="212"/>
      <c r="B40" s="310"/>
      <c r="C40" s="313"/>
      <c r="D40" s="122">
        <v>2</v>
      </c>
      <c r="E40" s="142" t="s">
        <v>3</v>
      </c>
      <c r="F40" s="216" t="s">
        <v>113</v>
      </c>
      <c r="G40" s="217" t="s">
        <v>112</v>
      </c>
      <c r="H40" s="217">
        <v>5</v>
      </c>
    </row>
    <row r="41" spans="1:8" ht="56.4" customHeight="1" thickBot="1" x14ac:dyDescent="0.55000000000000004">
      <c r="A41" s="212"/>
      <c r="B41" s="326"/>
      <c r="C41" s="218" t="s">
        <v>20</v>
      </c>
      <c r="D41" s="122">
        <v>6</v>
      </c>
      <c r="E41" s="19" t="s">
        <v>41</v>
      </c>
      <c r="F41" s="202" t="s">
        <v>45</v>
      </c>
      <c r="G41" s="193" t="s">
        <v>44</v>
      </c>
      <c r="H41" s="219"/>
    </row>
    <row r="42" spans="1:8" ht="32.1" customHeight="1" x14ac:dyDescent="0.5">
      <c r="A42" s="212"/>
      <c r="B42" s="324">
        <v>13</v>
      </c>
      <c r="C42" s="312" t="s">
        <v>26</v>
      </c>
      <c r="D42" s="143">
        <v>2</v>
      </c>
      <c r="E42" s="166" t="s">
        <v>2</v>
      </c>
      <c r="F42" s="144" t="s">
        <v>98</v>
      </c>
      <c r="G42" s="214" t="s">
        <v>42</v>
      </c>
      <c r="H42" s="147"/>
    </row>
    <row r="43" spans="1:8" ht="22.5" customHeight="1" x14ac:dyDescent="0.5">
      <c r="A43" s="212"/>
      <c r="B43" s="325"/>
      <c r="C43" s="313"/>
      <c r="D43" s="143">
        <v>2</v>
      </c>
      <c r="E43" s="142" t="s">
        <v>3</v>
      </c>
      <c r="F43" s="148" t="s">
        <v>113</v>
      </c>
      <c r="G43" s="147" t="s">
        <v>46</v>
      </c>
      <c r="H43" s="147">
        <v>5</v>
      </c>
    </row>
    <row r="44" spans="1:8" ht="56.4" customHeight="1" thickBot="1" x14ac:dyDescent="0.55000000000000004">
      <c r="A44" s="212"/>
      <c r="B44" s="326"/>
      <c r="C44" s="181" t="s">
        <v>20</v>
      </c>
      <c r="D44" s="143">
        <v>6</v>
      </c>
      <c r="E44" s="40" t="s">
        <v>41</v>
      </c>
      <c r="F44" s="148" t="s">
        <v>45</v>
      </c>
      <c r="G44" s="193" t="s">
        <v>44</v>
      </c>
      <c r="H44" s="147"/>
    </row>
    <row r="45" spans="1:8" ht="33.9" customHeight="1" x14ac:dyDescent="0.5">
      <c r="A45" s="212"/>
      <c r="B45" s="309">
        <v>14</v>
      </c>
      <c r="C45" s="312" t="s">
        <v>26</v>
      </c>
      <c r="D45" s="160">
        <v>2</v>
      </c>
      <c r="E45" s="157" t="s">
        <v>2</v>
      </c>
      <c r="F45" s="144" t="s">
        <v>99</v>
      </c>
      <c r="G45" s="147" t="s">
        <v>48</v>
      </c>
      <c r="H45" s="217"/>
    </row>
    <row r="46" spans="1:8" ht="23.1" customHeight="1" x14ac:dyDescent="0.5">
      <c r="A46" s="212"/>
      <c r="B46" s="310"/>
      <c r="C46" s="313"/>
      <c r="D46" s="143">
        <v>2</v>
      </c>
      <c r="E46" s="142" t="s">
        <v>3</v>
      </c>
      <c r="F46" s="148" t="s">
        <v>117</v>
      </c>
      <c r="G46" s="147" t="s">
        <v>116</v>
      </c>
      <c r="H46" s="147">
        <v>5</v>
      </c>
    </row>
    <row r="47" spans="1:8" ht="50.4" customHeight="1" thickBot="1" x14ac:dyDescent="0.55000000000000004">
      <c r="A47" s="212"/>
      <c r="B47" s="311"/>
      <c r="C47" s="181" t="s">
        <v>20</v>
      </c>
      <c r="D47" s="143">
        <v>6</v>
      </c>
      <c r="E47" s="19" t="s">
        <v>41</v>
      </c>
      <c r="F47" s="148" t="s">
        <v>45</v>
      </c>
      <c r="G47" s="193" t="s">
        <v>44</v>
      </c>
      <c r="H47" s="147"/>
    </row>
    <row r="48" spans="1:8" ht="23.7" customHeight="1" x14ac:dyDescent="0.55000000000000004">
      <c r="A48" s="130"/>
      <c r="B48" s="309">
        <v>15</v>
      </c>
      <c r="C48" s="314" t="s">
        <v>26</v>
      </c>
      <c r="D48" s="160">
        <v>2</v>
      </c>
      <c r="E48" s="19" t="s">
        <v>2</v>
      </c>
      <c r="F48" s="220" t="s">
        <v>114</v>
      </c>
      <c r="G48" s="214" t="s">
        <v>42</v>
      </c>
      <c r="H48" s="214"/>
    </row>
    <row r="49" spans="1:8" ht="25.5" customHeight="1" x14ac:dyDescent="0.55000000000000004">
      <c r="A49" s="130"/>
      <c r="B49" s="310"/>
      <c r="C49" s="313"/>
      <c r="D49" s="135">
        <v>2</v>
      </c>
      <c r="E49" s="134" t="s">
        <v>3</v>
      </c>
      <c r="F49" s="133" t="s">
        <v>115</v>
      </c>
      <c r="G49" s="132" t="s">
        <v>46</v>
      </c>
      <c r="H49" s="131"/>
    </row>
    <row r="50" spans="1:8" ht="54.6" customHeight="1" thickBot="1" x14ac:dyDescent="0.6">
      <c r="A50" s="130"/>
      <c r="B50" s="311"/>
      <c r="C50" s="181" t="s">
        <v>20</v>
      </c>
      <c r="D50" s="195">
        <v>6</v>
      </c>
      <c r="E50" s="182" t="s">
        <v>41</v>
      </c>
      <c r="F50" s="196" t="s">
        <v>40</v>
      </c>
      <c r="G50" s="197" t="s">
        <v>39</v>
      </c>
      <c r="H50" s="195">
        <v>20</v>
      </c>
    </row>
    <row r="51" spans="1:8" s="113" customFormat="1" ht="9.75" customHeight="1" thickBot="1" x14ac:dyDescent="0.6">
      <c r="A51" s="127"/>
      <c r="B51" s="126"/>
      <c r="C51" s="125"/>
      <c r="E51" s="124"/>
      <c r="F51" s="123"/>
      <c r="G51" s="36"/>
      <c r="H51" s="110"/>
    </row>
    <row r="52" spans="1:8" ht="35.4" customHeight="1" thickBot="1" x14ac:dyDescent="0.55000000000000004">
      <c r="A52" s="121" t="s">
        <v>38</v>
      </c>
      <c r="B52" s="198"/>
      <c r="C52" s="199"/>
      <c r="D52" s="200"/>
      <c r="E52" s="335" t="s">
        <v>37</v>
      </c>
      <c r="F52" s="336"/>
      <c r="G52" s="337"/>
      <c r="H52" s="201">
        <f>SUM(H3:H51)</f>
        <v>100</v>
      </c>
    </row>
    <row r="53" spans="1:8" ht="15.75" customHeight="1" x14ac:dyDescent="0.5">
      <c r="A53" s="38"/>
      <c r="B53" s="38"/>
      <c r="C53" s="38"/>
      <c r="D53" s="117"/>
      <c r="E53" s="37"/>
      <c r="F53" s="38"/>
      <c r="G53" s="38"/>
      <c r="H53" s="120"/>
    </row>
    <row r="54" spans="1:8" ht="25.5" customHeight="1" x14ac:dyDescent="0.6">
      <c r="A54" s="5" t="s">
        <v>36</v>
      </c>
      <c r="B54" s="38"/>
      <c r="C54" s="38"/>
      <c r="D54" s="117"/>
      <c r="E54" s="331" t="s">
        <v>63</v>
      </c>
      <c r="F54" s="331"/>
      <c r="G54" s="38"/>
      <c r="H54" s="117"/>
    </row>
    <row r="55" spans="1:8" ht="26.25" customHeight="1" x14ac:dyDescent="0.5">
      <c r="B55" s="113"/>
      <c r="E55" s="113"/>
      <c r="F55" s="119" t="s">
        <v>16</v>
      </c>
      <c r="G55" s="113"/>
    </row>
    <row r="56" spans="1:8" ht="17.7" x14ac:dyDescent="0.6">
      <c r="A56" s="5" t="s">
        <v>35</v>
      </c>
      <c r="B56" s="38"/>
      <c r="C56" s="38"/>
      <c r="D56" s="117"/>
      <c r="E56" s="118"/>
      <c r="F56" s="118"/>
      <c r="G56" s="38"/>
      <c r="H56" s="117"/>
    </row>
    <row r="57" spans="1:8" x14ac:dyDescent="0.5">
      <c r="B57" s="113"/>
      <c r="E57" s="113"/>
      <c r="F57" s="113"/>
      <c r="G57" s="113"/>
    </row>
    <row r="58" spans="1:8" x14ac:dyDescent="0.5">
      <c r="A58" s="116"/>
      <c r="B58" s="113"/>
      <c r="E58" s="113"/>
      <c r="F58" s="113"/>
      <c r="G58" s="113"/>
    </row>
    <row r="59" spans="1:8" x14ac:dyDescent="0.5">
      <c r="B59" s="113"/>
      <c r="E59" s="113"/>
      <c r="F59" s="113"/>
      <c r="G59" s="113"/>
    </row>
    <row r="60" spans="1:8" x14ac:dyDescent="0.5">
      <c r="C60" s="92"/>
      <c r="D60" s="92"/>
      <c r="E60" s="92"/>
      <c r="F60" s="92"/>
      <c r="G60" s="92"/>
      <c r="H60" s="115"/>
    </row>
    <row r="61" spans="1:8" x14ac:dyDescent="0.5">
      <c r="C61" s="92"/>
      <c r="D61" s="92"/>
      <c r="E61" s="92"/>
      <c r="F61" s="92"/>
      <c r="G61" s="92"/>
      <c r="H61" s="115"/>
    </row>
    <row r="62" spans="1:8" x14ac:dyDescent="0.5">
      <c r="C62" s="92"/>
      <c r="D62" s="92"/>
      <c r="E62" s="92"/>
      <c r="F62" s="92"/>
      <c r="G62" s="92"/>
      <c r="H62" s="115"/>
    </row>
    <row r="63" spans="1:8" x14ac:dyDescent="0.5">
      <c r="C63" s="92"/>
      <c r="D63" s="92"/>
      <c r="E63" s="92"/>
      <c r="F63" s="92"/>
      <c r="G63" s="92"/>
      <c r="H63" s="115"/>
    </row>
    <row r="64" spans="1:8" x14ac:dyDescent="0.5">
      <c r="C64" s="92"/>
      <c r="D64" s="92"/>
      <c r="E64" s="92"/>
      <c r="F64" s="92"/>
      <c r="G64" s="92"/>
      <c r="H64" s="115"/>
    </row>
    <row r="65" spans="2:8" x14ac:dyDescent="0.5">
      <c r="B65" s="113"/>
      <c r="C65" s="92"/>
      <c r="D65" s="92"/>
      <c r="E65" s="92"/>
      <c r="F65" s="92"/>
      <c r="G65" s="92"/>
      <c r="H65" s="115"/>
    </row>
    <row r="66" spans="2:8" x14ac:dyDescent="0.5">
      <c r="B66" s="113"/>
      <c r="C66" s="92"/>
      <c r="D66" s="92"/>
      <c r="E66" s="92"/>
      <c r="F66" s="92"/>
      <c r="G66" s="92"/>
      <c r="H66" s="115"/>
    </row>
    <row r="67" spans="2:8" x14ac:dyDescent="0.5">
      <c r="B67" s="113"/>
      <c r="C67" s="92"/>
      <c r="D67" s="92"/>
      <c r="E67" s="92"/>
      <c r="F67" s="92"/>
      <c r="G67" s="92"/>
      <c r="H67" s="115"/>
    </row>
    <row r="68" spans="2:8" x14ac:dyDescent="0.5">
      <c r="B68" s="113"/>
      <c r="C68" s="92"/>
      <c r="D68" s="92"/>
      <c r="E68" s="92"/>
      <c r="F68" s="92"/>
      <c r="G68" s="92"/>
      <c r="H68" s="115"/>
    </row>
    <row r="69" spans="2:8" x14ac:dyDescent="0.5">
      <c r="B69" s="113"/>
      <c r="C69" s="92"/>
      <c r="D69" s="92"/>
      <c r="E69" s="92"/>
      <c r="F69" s="92"/>
      <c r="G69" s="92"/>
      <c r="H69" s="115"/>
    </row>
    <row r="70" spans="2:8" x14ac:dyDescent="0.5">
      <c r="B70" s="113"/>
      <c r="C70" s="92"/>
      <c r="D70" s="92"/>
      <c r="E70" s="92"/>
      <c r="F70" s="92"/>
      <c r="G70" s="92"/>
      <c r="H70" s="115"/>
    </row>
    <row r="71" spans="2:8" x14ac:dyDescent="0.5">
      <c r="B71" s="113"/>
      <c r="C71" s="92"/>
      <c r="D71" s="92"/>
      <c r="E71" s="92"/>
      <c r="F71" s="92"/>
      <c r="G71" s="92"/>
      <c r="H71" s="115"/>
    </row>
    <row r="72" spans="2:8" x14ac:dyDescent="0.5">
      <c r="B72" s="113"/>
      <c r="C72" s="92"/>
      <c r="D72" s="92"/>
      <c r="E72" s="92"/>
      <c r="F72" s="92"/>
      <c r="G72" s="92"/>
      <c r="H72" s="115"/>
    </row>
    <row r="73" spans="2:8" x14ac:dyDescent="0.5">
      <c r="B73" s="113"/>
      <c r="C73" s="92"/>
      <c r="D73" s="92"/>
      <c r="E73" s="92"/>
      <c r="F73" s="92"/>
      <c r="G73" s="92"/>
      <c r="H73" s="115"/>
    </row>
    <row r="74" spans="2:8" x14ac:dyDescent="0.5">
      <c r="B74" s="113"/>
      <c r="C74" s="92"/>
      <c r="D74" s="92"/>
      <c r="E74" s="92"/>
      <c r="F74" s="92"/>
      <c r="G74" s="92"/>
      <c r="H74" s="115"/>
    </row>
    <row r="75" spans="2:8" x14ac:dyDescent="0.5">
      <c r="B75" s="113"/>
      <c r="C75" s="92"/>
      <c r="D75" s="92"/>
      <c r="E75" s="92"/>
      <c r="F75" s="92"/>
      <c r="G75" s="92"/>
      <c r="H75" s="115"/>
    </row>
    <row r="76" spans="2:8" x14ac:dyDescent="0.5">
      <c r="B76" s="113"/>
      <c r="C76" s="92"/>
      <c r="D76" s="92"/>
      <c r="E76" s="92"/>
      <c r="F76" s="92"/>
      <c r="G76" s="92"/>
      <c r="H76" s="115"/>
    </row>
    <row r="77" spans="2:8" x14ac:dyDescent="0.5">
      <c r="B77" s="113"/>
      <c r="C77" s="92"/>
      <c r="D77" s="92"/>
      <c r="E77" s="92"/>
      <c r="F77" s="92"/>
      <c r="G77" s="92"/>
      <c r="H77" s="115"/>
    </row>
    <row r="78" spans="2:8" x14ac:dyDescent="0.5">
      <c r="B78" s="113"/>
      <c r="C78" s="92"/>
      <c r="D78" s="92"/>
      <c r="E78" s="92"/>
      <c r="F78" s="92"/>
      <c r="G78" s="92"/>
      <c r="H78" s="115"/>
    </row>
    <row r="79" spans="2:8" x14ac:dyDescent="0.5">
      <c r="B79" s="113"/>
      <c r="C79" s="92"/>
      <c r="D79" s="92"/>
      <c r="E79" s="92"/>
      <c r="F79" s="92"/>
      <c r="G79" s="92"/>
      <c r="H79" s="115"/>
    </row>
    <row r="80" spans="2:8" x14ac:dyDescent="0.5">
      <c r="B80" s="113"/>
      <c r="C80" s="92"/>
      <c r="D80" s="92"/>
      <c r="E80" s="92"/>
      <c r="F80" s="92"/>
      <c r="G80" s="92"/>
      <c r="H80" s="115"/>
    </row>
    <row r="81" spans="2:8" x14ac:dyDescent="0.5">
      <c r="B81" s="113"/>
      <c r="C81" s="92"/>
      <c r="D81" s="92"/>
      <c r="E81" s="92"/>
      <c r="F81" s="92"/>
      <c r="G81" s="92"/>
      <c r="H81" s="115"/>
    </row>
    <row r="82" spans="2:8" x14ac:dyDescent="0.5">
      <c r="B82" s="113"/>
      <c r="C82" s="92"/>
      <c r="D82" s="92"/>
      <c r="E82" s="92"/>
      <c r="F82" s="92"/>
      <c r="G82" s="92"/>
      <c r="H82" s="115"/>
    </row>
    <row r="83" spans="2:8" x14ac:dyDescent="0.5">
      <c r="B83" s="113"/>
      <c r="C83" s="92"/>
      <c r="D83" s="92"/>
      <c r="E83" s="92"/>
      <c r="F83" s="92"/>
      <c r="G83" s="92"/>
      <c r="H83" s="115"/>
    </row>
    <row r="84" spans="2:8" x14ac:dyDescent="0.5">
      <c r="B84" s="113"/>
      <c r="C84" s="92"/>
      <c r="D84" s="92"/>
      <c r="E84" s="92"/>
      <c r="F84" s="92"/>
      <c r="G84" s="92"/>
      <c r="H84" s="115"/>
    </row>
    <row r="85" spans="2:8" x14ac:dyDescent="0.5">
      <c r="B85" s="113"/>
      <c r="C85" s="92"/>
      <c r="D85" s="92"/>
      <c r="E85" s="92"/>
      <c r="F85" s="92"/>
      <c r="G85" s="92"/>
      <c r="H85" s="115"/>
    </row>
    <row r="86" spans="2:8" x14ac:dyDescent="0.5">
      <c r="B86" s="113"/>
      <c r="C86" s="92"/>
      <c r="D86" s="92"/>
      <c r="E86" s="92"/>
      <c r="F86" s="92"/>
      <c r="G86" s="92"/>
      <c r="H86" s="115"/>
    </row>
    <row r="87" spans="2:8" x14ac:dyDescent="0.5">
      <c r="B87" s="113"/>
      <c r="C87" s="92"/>
      <c r="D87" s="92"/>
      <c r="E87" s="92"/>
      <c r="F87" s="92"/>
      <c r="G87" s="92"/>
      <c r="H87" s="115"/>
    </row>
    <row r="88" spans="2:8" x14ac:dyDescent="0.5">
      <c r="B88" s="113"/>
      <c r="C88" s="92"/>
      <c r="D88" s="92"/>
      <c r="E88" s="92"/>
      <c r="F88" s="92"/>
      <c r="G88" s="92"/>
      <c r="H88" s="115"/>
    </row>
    <row r="89" spans="2:8" x14ac:dyDescent="0.5">
      <c r="B89" s="113"/>
      <c r="C89" s="92"/>
      <c r="D89" s="92"/>
      <c r="E89" s="92"/>
      <c r="F89" s="92"/>
      <c r="G89" s="92"/>
      <c r="H89" s="115"/>
    </row>
    <row r="90" spans="2:8" x14ac:dyDescent="0.5">
      <c r="B90" s="113"/>
      <c r="C90" s="92"/>
      <c r="D90" s="92"/>
      <c r="E90" s="92"/>
      <c r="F90" s="92"/>
      <c r="G90" s="92"/>
      <c r="H90" s="115"/>
    </row>
    <row r="91" spans="2:8" x14ac:dyDescent="0.5">
      <c r="B91" s="113"/>
      <c r="C91" s="92"/>
      <c r="D91" s="92"/>
      <c r="E91" s="92"/>
      <c r="F91" s="92"/>
      <c r="G91" s="92"/>
      <c r="H91" s="115"/>
    </row>
  </sheetData>
  <mergeCells count="43">
    <mergeCell ref="H21:H23"/>
    <mergeCell ref="F21:F23"/>
    <mergeCell ref="G21:G23"/>
    <mergeCell ref="C24:C25"/>
    <mergeCell ref="C27:C28"/>
    <mergeCell ref="C21:C23"/>
    <mergeCell ref="A19:A29"/>
    <mergeCell ref="E21:E23"/>
    <mergeCell ref="E54:F54"/>
    <mergeCell ref="D21:D23"/>
    <mergeCell ref="E52:G52"/>
    <mergeCell ref="C36:C37"/>
    <mergeCell ref="C33:C34"/>
    <mergeCell ref="B33:B35"/>
    <mergeCell ref="B36:B38"/>
    <mergeCell ref="B39:B41"/>
    <mergeCell ref="B42:B44"/>
    <mergeCell ref="C39:C40"/>
    <mergeCell ref="C42:C43"/>
    <mergeCell ref="B48:B50"/>
    <mergeCell ref="C48:C49"/>
    <mergeCell ref="B19:B23"/>
    <mergeCell ref="B27:B29"/>
    <mergeCell ref="C6:C7"/>
    <mergeCell ref="C9:C10"/>
    <mergeCell ref="C19:C20"/>
    <mergeCell ref="B24:B26"/>
    <mergeCell ref="B45:B47"/>
    <mergeCell ref="C45:C46"/>
    <mergeCell ref="B30:B32"/>
    <mergeCell ref="C30:C31"/>
    <mergeCell ref="A1:H1"/>
    <mergeCell ref="C2:D2"/>
    <mergeCell ref="E2:F2"/>
    <mergeCell ref="B6:B8"/>
    <mergeCell ref="A7:A17"/>
    <mergeCell ref="B12:B14"/>
    <mergeCell ref="B9:B11"/>
    <mergeCell ref="B15:B17"/>
    <mergeCell ref="C15:C16"/>
    <mergeCell ref="C3:C4"/>
    <mergeCell ref="B3:B5"/>
    <mergeCell ref="C12:C13"/>
  </mergeCells>
  <pageMargins left="0.36" right="0.23622047244094491" top="0.6692913385826772" bottom="0.55118110236220474" header="0.31496062992125984" footer="0.31496062992125984"/>
  <pageSetup paperSize="9" scale="62" orientation="portrait" horizontalDpi="4294967295" verticalDpi="4294967295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титул</vt:lpstr>
      <vt:lpstr>система </vt:lpstr>
      <vt:lpstr>'система '!Print_Area</vt:lpstr>
      <vt:lpstr>титул!Print_Area</vt:lpstr>
      <vt:lpstr>'система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олег гронь</cp:lastModifiedBy>
  <cp:lastPrinted>2021-09-06T09:59:37Z</cp:lastPrinted>
  <dcterms:created xsi:type="dcterms:W3CDTF">2013-02-12T20:01:14Z</dcterms:created>
  <dcterms:modified xsi:type="dcterms:W3CDTF">2024-10-14T15:09:54Z</dcterms:modified>
</cp:coreProperties>
</file>