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титул" sheetId="3" r:id="rId1"/>
    <sheet name="система" sheetId="1" r:id="rId2"/>
  </sheets>
  <definedNames>
    <definedName name="_xlnm.Print_Titles" localSheetId="1">система!$2:$3</definedName>
    <definedName name="_xlnm.Print_Area" localSheetId="1">система!$A$1:$G$52</definedName>
    <definedName name="_xlnm.Print_Area" localSheetId="0">титул!$A$1:$W$57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8" i="3" l="1"/>
  <c r="R28" i="3"/>
  <c r="S28" i="3"/>
  <c r="W24" i="3" l="1"/>
  <c r="W25" i="3"/>
  <c r="W26" i="3"/>
  <c r="W27" i="3"/>
  <c r="E28" i="3"/>
  <c r="F28" i="3"/>
  <c r="G28" i="3"/>
  <c r="H28" i="3"/>
  <c r="I28" i="3"/>
  <c r="J28" i="3"/>
  <c r="K28" i="3"/>
  <c r="L28" i="3"/>
  <c r="M28" i="3"/>
  <c r="N28" i="3"/>
  <c r="O28" i="3"/>
  <c r="P28" i="3"/>
  <c r="T28" i="3"/>
  <c r="U28" i="3"/>
  <c r="W29" i="3"/>
  <c r="W30" i="3"/>
  <c r="W31" i="3"/>
  <c r="W32" i="3"/>
  <c r="W33" i="3"/>
  <c r="W34" i="3"/>
  <c r="W28" i="3" l="1"/>
  <c r="W49" i="3" l="1"/>
  <c r="W48" i="3"/>
  <c r="W36" i="3" l="1"/>
  <c r="U53" i="3"/>
  <c r="V53" i="3"/>
  <c r="W46" i="3"/>
  <c r="W47" i="3"/>
  <c r="W50" i="3"/>
  <c r="W51" i="3"/>
  <c r="W45" i="3"/>
  <c r="V36" i="3"/>
  <c r="V39" i="3" s="1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T39" i="3" s="1"/>
  <c r="U36" i="3"/>
  <c r="E53" i="3"/>
  <c r="E54" i="3" s="1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E36" i="3"/>
  <c r="W39" i="3" l="1"/>
  <c r="S39" i="3"/>
  <c r="G39" i="3"/>
  <c r="P39" i="3"/>
  <c r="R39" i="3"/>
  <c r="N39" i="3"/>
  <c r="L39" i="3"/>
  <c r="J39" i="3"/>
  <c r="H39" i="3"/>
  <c r="F39" i="3"/>
  <c r="U39" i="3"/>
  <c r="I39" i="3"/>
  <c r="W53" i="3"/>
  <c r="W54" i="3" s="1"/>
  <c r="Q39" i="3"/>
  <c r="O39" i="3"/>
  <c r="M39" i="3"/>
  <c r="K39" i="3"/>
  <c r="E39" i="3"/>
  <c r="F54" i="3"/>
  <c r="G54" i="3" s="1"/>
  <c r="H54" i="3" s="1"/>
  <c r="I54" i="3" s="1"/>
  <c r="J54" i="3" s="1"/>
  <c r="K54" i="3" s="1"/>
  <c r="L54" i="3" s="1"/>
  <c r="M54" i="3" s="1"/>
  <c r="N54" i="3" s="1"/>
  <c r="O54" i="3" s="1"/>
  <c r="P54" i="3" s="1"/>
  <c r="Q54" i="3" s="1"/>
  <c r="R54" i="3" s="1"/>
  <c r="S54" i="3" s="1"/>
  <c r="T54" i="3" s="1"/>
  <c r="U54" i="3" s="1"/>
  <c r="V54" i="3" s="1"/>
  <c r="V26" i="3" l="1"/>
</calcChain>
</file>

<file path=xl/sharedStrings.xml><?xml version="1.0" encoding="utf-8"?>
<sst xmlns="http://schemas.openxmlformats.org/spreadsheetml/2006/main" count="220" uniqueCount="110">
  <si>
    <t>Навчальний тиждень</t>
  </si>
  <si>
    <t>Години</t>
  </si>
  <si>
    <t>Лекція</t>
  </si>
  <si>
    <t>Практичне заняття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</si>
  <si>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</si>
  <si>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</si>
  <si>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</si>
  <si>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</si>
  <si>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</si>
  <si>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</si>
  <si>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</si>
  <si>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</si>
  <si>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</si>
  <si>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</si>
  <si>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</si>
  <si>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</si>
  <si>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</si>
  <si>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</si>
  <si>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</si>
  <si>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</si>
  <si>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</si>
  <si>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</si>
  <si>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Поточний контроль</t>
  </si>
  <si>
    <t>1. РОЗПОДІЛ ГОДИН ЗА ТИЖДНЯМИ НАВЧАННЯ</t>
  </si>
  <si>
    <t>Кількість балів</t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</si>
  <si>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</si>
  <si>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</si>
  <si>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</si>
  <si>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</si>
  <si>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</si>
  <si>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</si>
  <si>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____________</t>
  </si>
  <si>
    <t xml:space="preserve">загальний обяг годин за </t>
  </si>
  <si>
    <t>2. НАКОПИЧУВАННЯ БАЛІВ З НАВЧАЛЬНОЇ ДИСЦИПЛІНИ</t>
  </si>
  <si>
    <r>
      <t xml:space="preserve">кафедра, що викладає: </t>
    </r>
    <r>
      <rPr>
        <b/>
        <sz val="13"/>
        <color indexed="8"/>
        <rFont val="Times New Roman"/>
        <family val="1"/>
        <charset val="204"/>
      </rPr>
      <t>кафедра митної справи і фінансових послуг</t>
    </r>
  </si>
  <si>
    <t>Лекції</t>
  </si>
  <si>
    <t>Практичні заняття</t>
  </si>
  <si>
    <t xml:space="preserve">Лабораторні заняття </t>
  </si>
  <si>
    <t>Консультації *</t>
  </si>
  <si>
    <t>к</t>
  </si>
  <si>
    <t>Підготовка до екзамену</t>
  </si>
  <si>
    <t>Поточні контрольні роботи</t>
  </si>
  <si>
    <t>Компетентнісно-орієнтовані завдання</t>
  </si>
  <si>
    <t>Вивчення нового матеріалу</t>
  </si>
  <si>
    <t>Підготовка до практичних занять</t>
  </si>
  <si>
    <t>Підготовка до лабораторних занять</t>
  </si>
  <si>
    <t>Виконання індивідуальних навчально-дослідних завдань</t>
  </si>
  <si>
    <t>Підготовка до контрольних робіт</t>
  </si>
  <si>
    <t>Написання творчого завдання</t>
  </si>
  <si>
    <t>Експрес-опитування</t>
  </si>
  <si>
    <t xml:space="preserve">                                                                     Максимальна кількість балів по дисципліні</t>
  </si>
  <si>
    <t xml:space="preserve">Завідувач кафедри                                                  д.е.н., проф. Вікторія ТИЩЕНКО        </t>
  </si>
  <si>
    <r>
      <t xml:space="preserve">для студентів факультету </t>
    </r>
    <r>
      <rPr>
        <b/>
        <sz val="13"/>
        <color indexed="8"/>
        <rFont val="Times New Roman"/>
        <family val="1"/>
        <charset val="204"/>
      </rPr>
      <t>фінансів і обліку</t>
    </r>
  </si>
  <si>
    <r>
      <t xml:space="preserve">         викладач: </t>
    </r>
    <r>
      <rPr>
        <b/>
        <sz val="13"/>
        <color indexed="8"/>
        <rFont val="Times New Roman"/>
        <family val="1"/>
        <charset val="204"/>
      </rPr>
      <t>Сергій КАНИГІН</t>
    </r>
  </si>
  <si>
    <r>
      <t xml:space="preserve">Загальне навантаженння здобувача вищої освіти, </t>
    </r>
    <r>
      <rPr>
        <i/>
        <sz val="12"/>
        <color indexed="8"/>
        <rFont val="Times New Roman"/>
        <family val="1"/>
        <charset val="204"/>
      </rPr>
      <t>години на тиждень</t>
    </r>
  </si>
  <si>
    <t>Декан   факультету</t>
  </si>
  <si>
    <t>фінансів і обліку _________</t>
  </si>
  <si>
    <t>лектор :  к.е.н., доц. Олексій НАЙДЕНКО</t>
  </si>
  <si>
    <r>
      <t xml:space="preserve">викладач: </t>
    </r>
    <r>
      <rPr>
        <b/>
        <sz val="13"/>
        <color indexed="8"/>
        <rFont val="Times New Roman"/>
        <family val="1"/>
      </rPr>
      <t>Олексій НАЙДЕНКО</t>
    </r>
  </si>
  <si>
    <r>
      <t>навчальною дисципліною:</t>
    </r>
    <r>
      <rPr>
        <b/>
        <sz val="13"/>
        <color indexed="8"/>
        <rFont val="Times New Roman"/>
        <family val="1"/>
        <charset val="204"/>
      </rPr>
      <t>150</t>
    </r>
  </si>
  <si>
    <t xml:space="preserve">Ділові ігри </t>
  </si>
  <si>
    <t xml:space="preserve">Презентація </t>
  </si>
  <si>
    <t>Лектор             к.е.н., доц. Олексій НАЙДЕНКО</t>
  </si>
  <si>
    <t xml:space="preserve">Вивчення нового матеріалу за темами занять </t>
  </si>
  <si>
    <t xml:space="preserve">Підготовка до практичних занять </t>
  </si>
  <si>
    <t xml:space="preserve">Самостійна контрольна робота </t>
  </si>
  <si>
    <t xml:space="preserve">Підготовка до контрольної роботи </t>
  </si>
  <si>
    <r>
      <t xml:space="preserve">семестр : </t>
    </r>
    <r>
      <rPr>
        <b/>
        <sz val="13"/>
        <color indexed="8"/>
        <rFont val="Times New Roman"/>
        <family val="1"/>
        <charset val="204"/>
      </rPr>
      <t>ІІ</t>
    </r>
  </si>
  <si>
    <t>форма підсумкового контролю: Екзамен</t>
  </si>
  <si>
    <t xml:space="preserve">Екзамен </t>
  </si>
  <si>
    <t>курс (рік навчання) 1М</t>
  </si>
  <si>
    <t>ОПП (ОНП) Митний контроль</t>
  </si>
  <si>
    <t>Експрес-опитування за темами 1 - 4</t>
  </si>
  <si>
    <t>Передекзам. консультація</t>
  </si>
  <si>
    <t>Вирішення практичних завдань на різні теми, що входять до підсумкового контролю</t>
  </si>
  <si>
    <t>Екзамен</t>
  </si>
  <si>
    <t>ЕКЗАМЕН</t>
  </si>
  <si>
    <t>Виконання завдань екзаменаційного білету</t>
  </si>
  <si>
    <t>Повторення матеріалів змістовних модулів</t>
  </si>
  <si>
    <t xml:space="preserve">Ділова гра </t>
  </si>
  <si>
    <t>«Митні режими»</t>
  </si>
  <si>
    <t xml:space="preserve">Самостійна творча робота </t>
  </si>
  <si>
    <t xml:space="preserve">Змістовий модуль 1. Теоретичні основи митних режимів та характеристика завершених митних режимів </t>
  </si>
  <si>
    <t>Митні режими (процедури) в країнах ЄС</t>
  </si>
  <si>
    <t xml:space="preserve">Нормативне забезпечення застосування митних режимів </t>
  </si>
  <si>
    <t xml:space="preserve">Тема 1. Поняття, класифікація та функції митних режимів </t>
  </si>
  <si>
    <t>Тема 2. Митний режим імпорту та реімпорту</t>
  </si>
  <si>
    <t xml:space="preserve">Тема 3. Митний режим експорту та реекспорту </t>
  </si>
  <si>
    <t>Визначення податкових зобов’язань при застосуванні митного режиму експорту чи реекспорту</t>
  </si>
  <si>
    <t xml:space="preserve">Тема 4. Митний режим вільної митної зони </t>
  </si>
  <si>
    <t xml:space="preserve">Подання дозволу на відкриття вільної митної зони </t>
  </si>
  <si>
    <t xml:space="preserve">Тема 5. Митний режим знищення або руйнування Тема 6. Митний режим відмови на користь держави  </t>
  </si>
  <si>
    <t>Контрольна робота за темами 1 - 6</t>
  </si>
  <si>
    <t xml:space="preserve">ЗМІСТОВНИЙ МОДУЛЬ 2. Характеристика незавершених митних режимів </t>
  </si>
  <si>
    <t>Тема 7. Митні режими тимчасового ввезення та тимчасового вивезення</t>
  </si>
  <si>
    <t xml:space="preserve">Визначення податкових наслідків застосування таких режимів </t>
  </si>
  <si>
    <t xml:space="preserve">Тема 8. Митний режим митного складу </t>
  </si>
  <si>
    <t xml:space="preserve">Подання дозволу на відкриття митного складу </t>
  </si>
  <si>
    <t xml:space="preserve">Тема 9. Митний режим безмитної торгівлі </t>
  </si>
  <si>
    <t xml:space="preserve">Ділова гра: Відкриття магазину безмитної торгівлі </t>
  </si>
  <si>
    <t xml:space="preserve">Тема 10. Митні режими переробки на митній території України та за її межами </t>
  </si>
  <si>
    <t>Контрольна робота за темами 6-11</t>
  </si>
  <si>
    <t xml:space="preserve">Тема 11. Митний режим транзиту </t>
  </si>
  <si>
    <t>«____» __________________  2024 р.</t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</si>
  <si>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2023 - 2024</t>
    </r>
  </si>
  <si>
    <r>
      <t xml:space="preserve">група (и) </t>
    </r>
    <r>
      <rPr>
        <b/>
        <sz val="13"/>
        <color indexed="8"/>
        <rFont val="Times New Roman"/>
        <family val="1"/>
        <charset val="204"/>
      </rPr>
      <t>8.02.072.100.23.1</t>
    </r>
  </si>
  <si>
    <t>cпеціальність 072 Фінанси, банківська справа, страхування та фондовий ринок</t>
  </si>
  <si>
    <t>Експрес-опитування за темами 5-11</t>
  </si>
  <si>
    <t>Затверджено на засіданні кафедри «15» січня  2024 р.</t>
  </si>
  <si>
    <t>Протокол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</si>
</sst>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Symbol"/>
      <family val="1"/>
      <charset val="2"/>
    </font>
    <font>
      <i/>
      <sz val="12"/>
      <color indexed="8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i/>
      <sz val="11.5"/>
      <color indexed="8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11.5"/>
      <color indexed="8"/>
      <name val="Symbol"/>
      <family val="1"/>
      <charset val="2"/>
    </font>
    <font>
      <sz val="10"/>
      <color indexed="8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.5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8" fillId="0" borderId="0"/>
  </cellStyleXfs>
  <cellXfs count="365">
    <xf numFmtId="0" fontId="0" fillId="0" borderId="0" xfId="0"/>
    <xf numFmtId="0" fontId="1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0" fillId="0" borderId="0" xfId="0" applyFont="1" applyAlignment="1"/>
    <xf numFmtId="0" fontId="18" fillId="0" borderId="0" xfId="0" applyFont="1" applyAlignment="1"/>
    <xf numFmtId="0" fontId="13" fillId="0" borderId="0" xfId="0" applyFont="1" applyAlignment="1"/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right" inden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vertical="center"/>
    </xf>
    <xf numFmtId="0" fontId="19" fillId="0" borderId="0" xfId="0" applyFont="1" applyFill="1" applyAlignment="1">
      <alignment horizontal="left"/>
    </xf>
    <xf numFmtId="0" fontId="22" fillId="0" borderId="0" xfId="0" applyFont="1" applyFill="1" applyAlignment="1"/>
    <xf numFmtId="0" fontId="13" fillId="0" borderId="0" xfId="0" applyFont="1" applyAlignment="1">
      <alignment horizontal="right"/>
    </xf>
    <xf numFmtId="0" fontId="25" fillId="0" borderId="0" xfId="0" applyFont="1" applyAlignment="1"/>
    <xf numFmtId="0" fontId="10" fillId="0" borderId="0" xfId="0" applyFont="1" applyFill="1"/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 indent="1"/>
    </xf>
    <xf numFmtId="0" fontId="16" fillId="0" borderId="0" xfId="0" applyFont="1" applyFill="1" applyAlignment="1"/>
    <xf numFmtId="0" fontId="16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15" fillId="0" borderId="0" xfId="0" applyFont="1" applyFill="1"/>
    <xf numFmtId="0" fontId="12" fillId="0" borderId="0" xfId="0" applyFont="1" applyFill="1"/>
    <xf numFmtId="0" fontId="16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9" fontId="13" fillId="0" borderId="0" xfId="1" applyNumberFormat="1" applyFont="1" applyFill="1" applyAlignment="1">
      <alignment horizontal="left" vertical="center" wrapText="1" indent="1"/>
    </xf>
    <xf numFmtId="1" fontId="14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12" fillId="3" borderId="0" xfId="0" applyFont="1" applyFill="1"/>
    <xf numFmtId="0" fontId="30" fillId="0" borderId="0" xfId="0" applyFont="1" applyAlignment="1">
      <alignment horizontal="left"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0" xfId="0" applyFont="1" applyAlignment="1"/>
    <xf numFmtId="0" fontId="17" fillId="3" borderId="0" xfId="0" applyFont="1" applyFill="1" applyAlignment="1">
      <alignment horizontal="left"/>
    </xf>
    <xf numFmtId="0" fontId="24" fillId="0" borderId="0" xfId="0" applyFont="1" applyAlignment="1"/>
    <xf numFmtId="0" fontId="11" fillId="0" borderId="0" xfId="0" applyFont="1" applyAlignment="1"/>
    <xf numFmtId="0" fontId="23" fillId="0" borderId="0" xfId="0" applyFont="1" applyAlignment="1">
      <alignment vertical="center"/>
    </xf>
    <xf numFmtId="0" fontId="19" fillId="0" borderId="0" xfId="0" applyFont="1" applyAlignment="1"/>
    <xf numFmtId="0" fontId="12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9" fillId="3" borderId="0" xfId="0" applyFont="1" applyFill="1" applyAlignment="1">
      <alignment vertical="top"/>
    </xf>
    <xf numFmtId="0" fontId="32" fillId="3" borderId="0" xfId="0" applyFont="1" applyFill="1" applyBorder="1" applyAlignment="1">
      <alignment vertical="center"/>
    </xf>
    <xf numFmtId="9" fontId="13" fillId="3" borderId="0" xfId="1" applyNumberFormat="1" applyFont="1" applyFill="1" applyAlignment="1">
      <alignment horizontal="left" vertical="center" wrapText="1" indent="1"/>
    </xf>
    <xf numFmtId="0" fontId="28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0" fontId="3" fillId="0" borderId="0" xfId="0" applyFont="1" applyAlignment="1"/>
    <xf numFmtId="0" fontId="21" fillId="0" borderId="57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22" fillId="0" borderId="0" xfId="0" applyFont="1" applyAlignment="1"/>
    <xf numFmtId="0" fontId="21" fillId="0" borderId="53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21" fillId="0" borderId="0" xfId="0" applyFont="1"/>
    <xf numFmtId="0" fontId="39" fillId="0" borderId="6" xfId="0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8" xfId="0" applyFont="1" applyFill="1" applyBorder="1" applyAlignment="1" applyProtection="1">
      <alignment horizontal="center" vertical="center" wrapText="1"/>
      <protection locked="0"/>
    </xf>
    <xf numFmtId="0" fontId="41" fillId="2" borderId="3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1" fillId="2" borderId="29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17" xfId="0" applyFont="1" applyFill="1" applyBorder="1" applyAlignment="1" applyProtection="1">
      <alignment vertical="center" wrapText="1"/>
      <protection locked="0"/>
    </xf>
    <xf numFmtId="0" fontId="39" fillId="0" borderId="2" xfId="0" applyFont="1" applyFill="1" applyBorder="1" applyAlignment="1" applyProtection="1">
      <alignment horizontal="center" vertical="center" wrapText="1"/>
      <protection locked="0"/>
    </xf>
    <xf numFmtId="0" fontId="39" fillId="0" borderId="18" xfId="0" applyFont="1" applyFill="1" applyBorder="1" applyAlignment="1" applyProtection="1">
      <alignment vertical="center" wrapText="1"/>
      <protection locked="0"/>
    </xf>
    <xf numFmtId="0" fontId="39" fillId="0" borderId="7" xfId="0" applyFont="1" applyFill="1" applyBorder="1" applyAlignment="1" applyProtection="1">
      <alignment horizontal="center" vertical="center" wrapText="1"/>
      <protection locked="0"/>
    </xf>
    <xf numFmtId="0" fontId="38" fillId="2" borderId="13" xfId="0" applyFont="1" applyFill="1" applyBorder="1" applyAlignment="1" applyProtection="1">
      <alignment horizontal="center" vertical="center" wrapText="1"/>
      <protection locked="0"/>
    </xf>
    <xf numFmtId="0" fontId="38" fillId="2" borderId="11" xfId="0" applyFont="1" applyFill="1" applyBorder="1" applyAlignment="1" applyProtection="1">
      <alignment horizontal="center" vertical="center" wrapText="1"/>
      <protection locked="0"/>
    </xf>
    <xf numFmtId="0" fontId="27" fillId="0" borderId="6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textRotation="90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right" vertical="center" wrapText="1" indent="1"/>
    </xf>
    <xf numFmtId="1" fontId="5" fillId="0" borderId="14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38" fillId="0" borderId="27" xfId="0" applyFont="1" applyFill="1" applyBorder="1" applyAlignment="1" applyProtection="1">
      <alignment horizontal="center" vertical="center" wrapText="1"/>
      <protection locked="0"/>
    </xf>
    <xf numFmtId="0" fontId="41" fillId="2" borderId="59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 applyProtection="1">
      <alignment horizontal="center" vertical="center" wrapText="1"/>
      <protection locked="0"/>
    </xf>
    <xf numFmtId="0" fontId="38" fillId="2" borderId="29" xfId="0" applyFont="1" applyFill="1" applyBorder="1" applyAlignment="1" applyProtection="1">
      <alignment horizontal="center" vertical="center" wrapText="1"/>
      <protection locked="0"/>
    </xf>
    <xf numFmtId="0" fontId="38" fillId="2" borderId="59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>
      <alignment horizontal="left" vertical="center" wrapText="1"/>
    </xf>
    <xf numFmtId="0" fontId="46" fillId="0" borderId="5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 applyProtection="1">
      <alignment horizontal="center" vertical="center" wrapText="1"/>
      <protection locked="0"/>
    </xf>
    <xf numFmtId="0" fontId="46" fillId="0" borderId="34" xfId="0" applyFont="1" applyBorder="1" applyAlignment="1">
      <alignment vertical="center"/>
    </xf>
    <xf numFmtId="0" fontId="43" fillId="0" borderId="27" xfId="0" applyFont="1" applyFill="1" applyBorder="1" applyAlignment="1" applyProtection="1">
      <alignment horizontal="center" vertical="center" wrapText="1"/>
      <protection locked="0"/>
    </xf>
    <xf numFmtId="0" fontId="46" fillId="0" borderId="5" xfId="0" applyFont="1" applyFill="1" applyBorder="1" applyAlignment="1" applyProtection="1">
      <alignment horizontal="center" vertical="center" wrapText="1"/>
      <protection locked="0"/>
    </xf>
    <xf numFmtId="0" fontId="46" fillId="0" borderId="35" xfId="0" applyFont="1" applyBorder="1" applyAlignment="1">
      <alignment vertical="center"/>
    </xf>
    <xf numFmtId="0" fontId="43" fillId="0" borderId="30" xfId="0" applyFont="1" applyFill="1" applyBorder="1" applyAlignment="1" applyProtection="1">
      <alignment horizontal="center" vertical="center" wrapText="1"/>
      <protection locked="0"/>
    </xf>
    <xf numFmtId="0" fontId="47" fillId="0" borderId="5" xfId="0" applyFont="1" applyFill="1" applyBorder="1" applyAlignment="1" applyProtection="1">
      <alignment horizontal="center" vertical="center" wrapText="1"/>
      <protection locked="0"/>
    </xf>
    <xf numFmtId="0" fontId="46" fillId="3" borderId="35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29" xfId="0" applyFont="1" applyFill="1" applyBorder="1" applyAlignment="1">
      <alignment horizontal="center" vertical="center" wrapText="1"/>
    </xf>
    <xf numFmtId="0" fontId="43" fillId="2" borderId="59" xfId="0" applyFont="1" applyFill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8" xfId="0" applyFont="1" applyFill="1" applyBorder="1" applyAlignment="1" applyProtection="1">
      <alignment horizontal="center" vertical="center" wrapText="1"/>
      <protection locked="0"/>
    </xf>
    <xf numFmtId="0" fontId="43" fillId="0" borderId="26" xfId="0" applyFont="1" applyFill="1" applyBorder="1" applyAlignment="1" applyProtection="1">
      <alignment horizontal="center" vertical="center" wrapText="1"/>
      <protection locked="0"/>
    </xf>
    <xf numFmtId="0" fontId="46" fillId="0" borderId="22" xfId="0" applyFont="1" applyFill="1" applyBorder="1" applyAlignment="1" applyProtection="1">
      <alignment horizontal="center" vertical="center" wrapText="1"/>
      <protection locked="0"/>
    </xf>
    <xf numFmtId="0" fontId="46" fillId="0" borderId="35" xfId="0" applyFont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 wrapText="1"/>
    </xf>
    <xf numFmtId="0" fontId="43" fillId="2" borderId="3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7" fillId="0" borderId="31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/>
    <xf numFmtId="0" fontId="50" fillId="0" borderId="0" xfId="0" applyFont="1" applyAlignment="1">
      <alignment horizontal="left"/>
    </xf>
    <xf numFmtId="0" fontId="27" fillId="0" borderId="5" xfId="0" applyFont="1" applyFill="1" applyBorder="1" applyAlignment="1">
      <alignment horizontal="left" vertical="center" wrapText="1"/>
    </xf>
    <xf numFmtId="0" fontId="27" fillId="0" borderId="65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/>
    </xf>
    <xf numFmtId="0" fontId="51" fillId="0" borderId="0" xfId="0" applyFont="1"/>
    <xf numFmtId="0" fontId="51" fillId="0" borderId="0" xfId="0" applyFont="1" applyAlignment="1">
      <alignment wrapText="1"/>
    </xf>
    <xf numFmtId="0" fontId="7" fillId="0" borderId="5" xfId="0" applyFont="1" applyBorder="1" applyAlignment="1">
      <alignment horizontal="center" wrapText="1"/>
    </xf>
    <xf numFmtId="0" fontId="51" fillId="0" borderId="5" xfId="0" applyFont="1" applyBorder="1"/>
    <xf numFmtId="0" fontId="52" fillId="0" borderId="6" xfId="0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left" vertical="center" wrapText="1"/>
    </xf>
    <xf numFmtId="0" fontId="54" fillId="0" borderId="17" xfId="0" applyFont="1" applyFill="1" applyBorder="1" applyAlignment="1">
      <alignment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left" vertical="center" wrapText="1"/>
    </xf>
    <xf numFmtId="0" fontId="54" fillId="0" borderId="18" xfId="0" applyFont="1" applyFill="1" applyBorder="1" applyAlignment="1">
      <alignment vertical="center" wrapText="1"/>
    </xf>
    <xf numFmtId="0" fontId="52" fillId="0" borderId="10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left" vertical="center" wrapText="1"/>
    </xf>
    <xf numFmtId="0" fontId="54" fillId="0" borderId="19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1" fillId="0" borderId="5" xfId="0" applyFont="1" applyBorder="1" applyAlignment="1">
      <alignment horizontal="justify" vertical="center"/>
    </xf>
    <xf numFmtId="0" fontId="51" fillId="0" borderId="0" xfId="0" applyFont="1" applyAlignment="1">
      <alignment horizontal="justify" vertical="center"/>
    </xf>
    <xf numFmtId="0" fontId="5" fillId="0" borderId="17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center"/>
    </xf>
    <xf numFmtId="0" fontId="7" fillId="0" borderId="57" xfId="0" applyFont="1" applyBorder="1"/>
    <xf numFmtId="0" fontId="56" fillId="0" borderId="5" xfId="0" applyFont="1" applyBorder="1" applyAlignment="1">
      <alignment horizontal="justify" vertical="center"/>
    </xf>
    <xf numFmtId="0" fontId="5" fillId="0" borderId="5" xfId="0" applyFont="1" applyFill="1" applyBorder="1" applyAlignment="1">
      <alignment horizontal="left" vertical="center" wrapText="1"/>
    </xf>
    <xf numFmtId="0" fontId="39" fillId="0" borderId="31" xfId="0" applyFont="1" applyFill="1" applyBorder="1" applyAlignment="1" applyProtection="1">
      <alignment horizontal="center" vertical="center" wrapText="1"/>
      <protection locked="0"/>
    </xf>
    <xf numFmtId="0" fontId="39" fillId="0" borderId="4" xfId="0" applyFont="1" applyFill="1" applyBorder="1" applyAlignment="1" applyProtection="1">
      <alignment horizontal="center" vertical="center" wrapText="1"/>
      <protection locked="0"/>
    </xf>
    <xf numFmtId="0" fontId="38" fillId="0" borderId="53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horizontal="center" vertical="center" wrapText="1"/>
      <protection locked="0"/>
    </xf>
    <xf numFmtId="0" fontId="38" fillId="0" borderId="31" xfId="0" applyFont="1" applyFill="1" applyBorder="1" applyAlignment="1" applyProtection="1">
      <alignment horizontal="center" vertical="center" wrapText="1"/>
      <protection locked="0"/>
    </xf>
    <xf numFmtId="0" fontId="38" fillId="0" borderId="4" xfId="0" applyFont="1" applyFill="1" applyBorder="1" applyAlignment="1" applyProtection="1">
      <alignment horizontal="center" vertical="center" wrapText="1"/>
      <protection locked="0"/>
    </xf>
    <xf numFmtId="0" fontId="39" fillId="0" borderId="65" xfId="0" applyFont="1" applyFill="1" applyBorder="1" applyAlignment="1" applyProtection="1">
      <alignment horizontal="center" vertical="center" wrapText="1"/>
      <protection locked="0"/>
    </xf>
    <xf numFmtId="0" fontId="39" fillId="0" borderId="4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/>
    <xf numFmtId="0" fontId="0" fillId="3" borderId="0" xfId="0" applyFill="1" applyAlignment="1"/>
    <xf numFmtId="0" fontId="46" fillId="3" borderId="61" xfId="0" applyFont="1" applyFill="1" applyBorder="1" applyAlignment="1">
      <alignment horizontal="left" vertical="center" wrapText="1"/>
    </xf>
    <xf numFmtId="0" fontId="46" fillId="3" borderId="71" xfId="0" applyFont="1" applyFill="1" applyBorder="1" applyAlignment="1">
      <alignment horizontal="left" vertical="center" wrapText="1"/>
    </xf>
    <xf numFmtId="0" fontId="46" fillId="3" borderId="72" xfId="0" applyFont="1" applyFill="1" applyBorder="1" applyAlignment="1">
      <alignment horizontal="left" vertical="center" wrapText="1"/>
    </xf>
    <xf numFmtId="0" fontId="46" fillId="3" borderId="60" xfId="0" applyFont="1" applyFill="1" applyBorder="1" applyAlignment="1">
      <alignment horizontal="left" vertical="center" wrapText="1"/>
    </xf>
    <xf numFmtId="0" fontId="46" fillId="3" borderId="69" xfId="0" applyFont="1" applyFill="1" applyBorder="1" applyAlignment="1">
      <alignment horizontal="left" vertical="center" wrapText="1"/>
    </xf>
    <xf numFmtId="0" fontId="46" fillId="3" borderId="70" xfId="0" applyFont="1" applyFill="1" applyBorder="1" applyAlignment="1">
      <alignment horizontal="left" vertical="center" wrapText="1"/>
    </xf>
    <xf numFmtId="0" fontId="43" fillId="2" borderId="46" xfId="0" applyFont="1" applyFill="1" applyBorder="1" applyAlignment="1">
      <alignment horizontal="center" vertical="center" textRotation="90" wrapText="1"/>
    </xf>
    <xf numFmtId="0" fontId="43" fillId="2" borderId="47" xfId="0" applyFont="1" applyFill="1" applyBorder="1" applyAlignment="1">
      <alignment horizontal="center" vertical="center" textRotation="90" wrapText="1"/>
    </xf>
    <xf numFmtId="0" fontId="43" fillId="2" borderId="21" xfId="0" applyFont="1" applyFill="1" applyBorder="1" applyAlignment="1">
      <alignment horizontal="center" vertical="center" textRotation="90" wrapText="1"/>
    </xf>
    <xf numFmtId="0" fontId="46" fillId="0" borderId="60" xfId="0" applyFont="1" applyFill="1" applyBorder="1" applyAlignment="1">
      <alignment vertical="center" wrapText="1"/>
    </xf>
    <xf numFmtId="0" fontId="46" fillId="0" borderId="69" xfId="0" applyFont="1" applyFill="1" applyBorder="1" applyAlignment="1">
      <alignment vertical="center" wrapText="1"/>
    </xf>
    <xf numFmtId="0" fontId="46" fillId="0" borderId="70" xfId="0" applyFont="1" applyFill="1" applyBorder="1" applyAlignment="1">
      <alignment vertical="center" wrapText="1"/>
    </xf>
    <xf numFmtId="0" fontId="43" fillId="2" borderId="36" xfId="0" applyFont="1" applyFill="1" applyBorder="1" applyAlignment="1">
      <alignment horizontal="right" vertical="center" wrapText="1" indent="1"/>
    </xf>
    <xf numFmtId="0" fontId="43" fillId="2" borderId="44" xfId="0" applyFont="1" applyFill="1" applyBorder="1" applyAlignment="1">
      <alignment horizontal="right" vertical="center" wrapText="1" indent="1"/>
    </xf>
    <xf numFmtId="0" fontId="43" fillId="2" borderId="45" xfId="0" applyFont="1" applyFill="1" applyBorder="1" applyAlignment="1">
      <alignment horizontal="right" vertical="center" wrapText="1" indent="1"/>
    </xf>
    <xf numFmtId="0" fontId="46" fillId="0" borderId="62" xfId="0" applyFont="1" applyFill="1" applyBorder="1" applyAlignment="1">
      <alignment horizontal="left" vertical="center" wrapText="1"/>
    </xf>
    <xf numFmtId="0" fontId="46" fillId="0" borderId="58" xfId="0" applyFont="1" applyFill="1" applyBorder="1" applyAlignment="1">
      <alignment horizontal="left" vertical="center" wrapText="1"/>
    </xf>
    <xf numFmtId="0" fontId="46" fillId="0" borderId="56" xfId="0" applyFont="1" applyFill="1" applyBorder="1" applyAlignment="1">
      <alignment horizontal="left" vertical="center" wrapText="1"/>
    </xf>
    <xf numFmtId="0" fontId="46" fillId="0" borderId="66" xfId="0" applyFont="1" applyFill="1" applyBorder="1" applyAlignment="1">
      <alignment horizontal="left" vertical="center" wrapText="1"/>
    </xf>
    <xf numFmtId="0" fontId="46" fillId="0" borderId="67" xfId="0" applyFont="1" applyFill="1" applyBorder="1" applyAlignment="1">
      <alignment horizontal="left" vertical="center" wrapText="1"/>
    </xf>
    <xf numFmtId="0" fontId="46" fillId="0" borderId="68" xfId="0" applyFont="1" applyFill="1" applyBorder="1" applyAlignment="1">
      <alignment horizontal="left" vertical="center" wrapText="1"/>
    </xf>
    <xf numFmtId="0" fontId="46" fillId="0" borderId="62" xfId="0" applyFont="1" applyFill="1" applyBorder="1" applyAlignment="1">
      <alignment vertical="center" wrapText="1"/>
    </xf>
    <xf numFmtId="0" fontId="46" fillId="0" borderId="58" xfId="0" applyFont="1" applyFill="1" applyBorder="1" applyAlignment="1">
      <alignment vertical="center" wrapText="1"/>
    </xf>
    <xf numFmtId="0" fontId="46" fillId="0" borderId="56" xfId="0" applyFont="1" applyFill="1" applyBorder="1" applyAlignment="1">
      <alignment vertical="center" wrapText="1"/>
    </xf>
    <xf numFmtId="0" fontId="46" fillId="0" borderId="35" xfId="0" applyFont="1" applyFill="1" applyBorder="1" applyAlignment="1">
      <alignment horizontal="left" vertical="center" wrapText="1"/>
    </xf>
    <xf numFmtId="0" fontId="46" fillId="0" borderId="39" xfId="0" applyFont="1" applyFill="1" applyBorder="1" applyAlignment="1">
      <alignment horizontal="left" vertical="center" wrapText="1"/>
    </xf>
    <xf numFmtId="0" fontId="46" fillId="0" borderId="25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40" fillId="3" borderId="37" xfId="0" applyFont="1" applyFill="1" applyBorder="1" applyAlignment="1">
      <alignment horizontal="left" vertical="top"/>
    </xf>
    <xf numFmtId="0" fontId="40" fillId="3" borderId="16" xfId="0" applyFont="1" applyFill="1" applyBorder="1" applyAlignment="1">
      <alignment horizontal="left" vertical="top"/>
    </xf>
    <xf numFmtId="0" fontId="40" fillId="3" borderId="49" xfId="0" applyFont="1" applyFill="1" applyBorder="1" applyAlignment="1">
      <alignment horizontal="left" vertical="top"/>
    </xf>
    <xf numFmtId="0" fontId="39" fillId="3" borderId="37" xfId="0" applyFont="1" applyFill="1" applyBorder="1" applyAlignment="1">
      <alignment horizontal="left" vertical="center" wrapText="1"/>
    </xf>
    <xf numFmtId="0" fontId="39" fillId="3" borderId="16" xfId="0" applyFont="1" applyFill="1" applyBorder="1" applyAlignment="1">
      <alignment horizontal="left" vertical="center" wrapText="1"/>
    </xf>
    <xf numFmtId="0" fontId="39" fillId="3" borderId="49" xfId="0" applyFont="1" applyFill="1" applyBorder="1" applyAlignment="1">
      <alignment horizontal="left" vertical="center" wrapText="1"/>
    </xf>
    <xf numFmtId="0" fontId="39" fillId="3" borderId="38" xfId="0" applyFont="1" applyFill="1" applyBorder="1" applyAlignment="1">
      <alignment horizontal="left" vertical="center" wrapText="1"/>
    </xf>
    <xf numFmtId="0" fontId="39" fillId="3" borderId="42" xfId="0" applyFont="1" applyFill="1" applyBorder="1" applyAlignment="1">
      <alignment horizontal="left" vertical="center" wrapText="1"/>
    </xf>
    <xf numFmtId="0" fontId="39" fillId="3" borderId="48" xfId="0" applyFont="1" applyFill="1" applyBorder="1" applyAlignment="1">
      <alignment horizontal="left" vertical="center" wrapText="1"/>
    </xf>
    <xf numFmtId="0" fontId="38" fillId="3" borderId="43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43" fillId="3" borderId="50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43" fillId="3" borderId="64" xfId="0" applyFont="1" applyFill="1" applyBorder="1" applyAlignment="1">
      <alignment horizontal="center" vertical="center" wrapText="1"/>
    </xf>
    <xf numFmtId="0" fontId="43" fillId="3" borderId="41" xfId="0" applyFont="1" applyFill="1" applyBorder="1" applyAlignment="1">
      <alignment horizontal="center" vertical="center" wrapText="1"/>
    </xf>
    <xf numFmtId="0" fontId="43" fillId="3" borderId="46" xfId="0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0" fontId="46" fillId="0" borderId="35" xfId="0" applyFont="1" applyFill="1" applyBorder="1" applyAlignment="1">
      <alignment vertical="center" wrapText="1"/>
    </xf>
    <xf numFmtId="0" fontId="46" fillId="0" borderId="39" xfId="0" applyFont="1" applyFill="1" applyBorder="1" applyAlignment="1">
      <alignment vertical="center" wrapText="1"/>
    </xf>
    <xf numFmtId="0" fontId="46" fillId="0" borderId="25" xfId="0" applyFont="1" applyFill="1" applyBorder="1" applyAlignment="1">
      <alignment vertical="center" wrapText="1"/>
    </xf>
    <xf numFmtId="0" fontId="46" fillId="0" borderId="66" xfId="0" applyFont="1" applyFill="1" applyBorder="1" applyAlignment="1">
      <alignment vertical="center" wrapText="1"/>
    </xf>
    <xf numFmtId="0" fontId="46" fillId="0" borderId="67" xfId="0" applyFont="1" applyFill="1" applyBorder="1" applyAlignment="1">
      <alignment vertical="center" wrapText="1"/>
    </xf>
    <xf numFmtId="0" fontId="46" fillId="0" borderId="68" xfId="0" applyFont="1" applyFill="1" applyBorder="1" applyAlignment="1">
      <alignment vertical="center" wrapText="1"/>
    </xf>
    <xf numFmtId="0" fontId="38" fillId="2" borderId="12" xfId="0" applyFont="1" applyFill="1" applyBorder="1" applyAlignment="1">
      <alignment horizontal="left" vertical="center" wrapText="1"/>
    </xf>
    <xf numFmtId="0" fontId="38" fillId="2" borderId="11" xfId="0" applyFont="1" applyFill="1" applyBorder="1" applyAlignment="1">
      <alignment horizontal="left" vertical="center" wrapText="1"/>
    </xf>
    <xf numFmtId="0" fontId="38" fillId="2" borderId="14" xfId="0" applyFont="1" applyFill="1" applyBorder="1" applyAlignment="1">
      <alignment horizontal="left" vertical="center" wrapText="1"/>
    </xf>
    <xf numFmtId="0" fontId="39" fillId="0" borderId="7" xfId="0" applyFont="1" applyFill="1" applyBorder="1" applyAlignment="1">
      <alignment horizontal="left" vertical="center" wrapText="1"/>
    </xf>
    <xf numFmtId="0" fontId="39" fillId="0" borderId="33" xfId="0" applyFont="1" applyFill="1" applyBorder="1" applyAlignment="1">
      <alignment horizontal="left" vertical="center" wrapText="1"/>
    </xf>
    <xf numFmtId="0" fontId="39" fillId="0" borderId="54" xfId="0" applyFont="1" applyFill="1" applyBorder="1" applyAlignment="1">
      <alignment horizontal="left" vertical="center" wrapText="1"/>
    </xf>
    <xf numFmtId="0" fontId="6" fillId="2" borderId="63" xfId="0" applyFont="1" applyFill="1" applyBorder="1" applyAlignment="1">
      <alignment horizontal="center" vertical="center" textRotation="90" wrapText="1"/>
    </xf>
    <xf numFmtId="0" fontId="6" fillId="2" borderId="38" xfId="0" applyFont="1" applyFill="1" applyBorder="1" applyAlignment="1">
      <alignment horizontal="center" vertical="center" textRotation="90" wrapText="1"/>
    </xf>
    <xf numFmtId="0" fontId="41" fillId="2" borderId="3" xfId="0" applyFont="1" applyFill="1" applyBorder="1" applyAlignment="1">
      <alignment horizontal="left" vertical="center" wrapText="1" indent="1"/>
    </xf>
    <xf numFmtId="0" fontId="41" fillId="2" borderId="4" xfId="0" applyFont="1" applyFill="1" applyBorder="1" applyAlignment="1">
      <alignment horizontal="left" vertical="center" wrapText="1" indent="1"/>
    </xf>
    <xf numFmtId="0" fontId="41" fillId="2" borderId="41" xfId="0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left" vertical="center" wrapText="1"/>
    </xf>
    <xf numFmtId="0" fontId="46" fillId="0" borderId="17" xfId="0" applyFont="1" applyFill="1" applyBorder="1" applyAlignment="1">
      <alignment horizontal="left" vertical="center" wrapText="1"/>
    </xf>
    <xf numFmtId="0" fontId="46" fillId="0" borderId="15" xfId="0" applyFont="1" applyFill="1" applyBorder="1" applyAlignment="1">
      <alignment horizontal="left" vertical="center" wrapText="1"/>
    </xf>
    <xf numFmtId="0" fontId="43" fillId="3" borderId="38" xfId="0" applyFont="1" applyFill="1" applyBorder="1" applyAlignment="1">
      <alignment horizontal="center" vertical="center"/>
    </xf>
    <xf numFmtId="0" fontId="43" fillId="3" borderId="42" xfId="0" applyFont="1" applyFill="1" applyBorder="1" applyAlignment="1">
      <alignment horizontal="center" vertical="center"/>
    </xf>
    <xf numFmtId="0" fontId="43" fillId="3" borderId="48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 wrapText="1"/>
    </xf>
    <xf numFmtId="0" fontId="38" fillId="0" borderId="45" xfId="0" applyFont="1" applyFill="1" applyBorder="1" applyAlignment="1">
      <alignment horizontal="center" vertical="center" wrapText="1"/>
    </xf>
    <xf numFmtId="0" fontId="39" fillId="0" borderId="51" xfId="0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Fill="1" applyBorder="1" applyAlignment="1" applyProtection="1">
      <alignment horizontal="center" vertical="center" wrapText="1"/>
      <protection locked="0"/>
    </xf>
    <xf numFmtId="0" fontId="39" fillId="0" borderId="3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9" fillId="0" borderId="55" xfId="0" applyFont="1" applyFill="1" applyBorder="1" applyAlignment="1">
      <alignment horizontal="left" vertical="center" wrapText="1"/>
    </xf>
    <xf numFmtId="0" fontId="39" fillId="0" borderId="38" xfId="0" applyFont="1" applyFill="1" applyBorder="1" applyAlignment="1">
      <alignment horizontal="left" vertical="center" wrapText="1"/>
    </xf>
    <xf numFmtId="0" fontId="39" fillId="0" borderId="42" xfId="0" applyFont="1" applyFill="1" applyBorder="1" applyAlignment="1">
      <alignment horizontal="left" vertical="center" wrapText="1"/>
    </xf>
    <xf numFmtId="0" fontId="39" fillId="0" borderId="4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48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6" fillId="2" borderId="46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18" xfId="0" applyFont="1" applyFill="1" applyBorder="1" applyAlignment="1">
      <alignment horizontal="left" vertical="center" wrapText="1"/>
    </xf>
    <xf numFmtId="0" fontId="39" fillId="0" borderId="23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center" vertical="center" textRotation="90" wrapText="1"/>
    </xf>
    <xf numFmtId="0" fontId="6" fillId="2" borderId="32" xfId="0" applyFont="1" applyFill="1" applyBorder="1" applyAlignment="1">
      <alignment horizontal="center" vertical="center" textRotation="90" wrapText="1"/>
    </xf>
    <xf numFmtId="0" fontId="39" fillId="0" borderId="62" xfId="0" applyFont="1" applyFill="1" applyBorder="1" applyAlignment="1">
      <alignment horizontal="left" vertical="center" wrapText="1"/>
    </xf>
    <xf numFmtId="0" fontId="39" fillId="0" borderId="58" xfId="0" applyFont="1" applyFill="1" applyBorder="1" applyAlignment="1">
      <alignment horizontal="left" vertical="center" wrapText="1"/>
    </xf>
    <xf numFmtId="0" fontId="39" fillId="0" borderId="56" xfId="0" applyFont="1" applyFill="1" applyBorder="1" applyAlignment="1">
      <alignment horizontal="left" vertical="center" wrapText="1"/>
    </xf>
    <xf numFmtId="0" fontId="38" fillId="2" borderId="37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38" fillId="2" borderId="38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left" vertical="center"/>
    </xf>
    <xf numFmtId="0" fontId="42" fillId="0" borderId="39" xfId="0" applyFont="1" applyFill="1" applyBorder="1" applyAlignment="1">
      <alignment horizontal="left" vertical="center"/>
    </xf>
    <xf numFmtId="0" fontId="42" fillId="0" borderId="25" xfId="0" applyFont="1" applyFill="1" applyBorder="1" applyAlignment="1">
      <alignment horizontal="left" vertical="center"/>
    </xf>
    <xf numFmtId="0" fontId="38" fillId="2" borderId="46" xfId="0" applyFont="1" applyFill="1" applyBorder="1" applyAlignment="1">
      <alignment horizontal="center" vertical="center" textRotation="90" wrapText="1"/>
    </xf>
    <xf numFmtId="0" fontId="38" fillId="2" borderId="2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44" fillId="2" borderId="46" xfId="0" applyFont="1" applyFill="1" applyBorder="1" applyAlignment="1">
      <alignment horizontal="center" vertical="center"/>
    </xf>
    <xf numFmtId="0" fontId="44" fillId="2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52" fillId="0" borderId="23" xfId="0" applyFont="1" applyFill="1" applyBorder="1" applyAlignment="1">
      <alignment horizontal="center" vertical="center" wrapText="1"/>
    </xf>
    <xf numFmtId="0" fontId="52" fillId="0" borderId="24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textRotation="90" wrapText="1"/>
    </xf>
    <xf numFmtId="0" fontId="27" fillId="0" borderId="7" xfId="0" applyFont="1" applyFill="1" applyBorder="1" applyAlignment="1">
      <alignment horizontal="center" vertical="center" textRotation="90" wrapText="1"/>
    </xf>
    <xf numFmtId="0" fontId="27" fillId="0" borderId="46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textRotation="90" wrapText="1"/>
    </xf>
    <xf numFmtId="0" fontId="27" fillId="0" borderId="2" xfId="0" applyFont="1" applyFill="1" applyBorder="1" applyAlignment="1">
      <alignment horizontal="center" vertical="center" textRotation="90" wrapText="1"/>
    </xf>
    <xf numFmtId="0" fontId="34" fillId="0" borderId="4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textRotation="90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0" fontId="45" fillId="0" borderId="46" xfId="0" applyFont="1" applyFill="1" applyBorder="1" applyAlignment="1">
      <alignment horizontal="center" vertical="center" textRotation="90" wrapText="1"/>
    </xf>
    <xf numFmtId="0" fontId="45" fillId="0" borderId="21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 indent="1"/>
    </xf>
    <xf numFmtId="0" fontId="5" fillId="0" borderId="11" xfId="0" applyFont="1" applyFill="1" applyBorder="1" applyAlignment="1">
      <alignment horizontal="right" vertical="center" wrapText="1" indent="1"/>
    </xf>
    <xf numFmtId="1" fontId="5" fillId="3" borderId="36" xfId="0" applyNumberFormat="1" applyFont="1" applyFill="1" applyBorder="1" applyAlignment="1">
      <alignment horizontal="center" vertical="center" wrapText="1"/>
    </xf>
    <xf numFmtId="1" fontId="5" fillId="3" borderId="45" xfId="0" applyNumberFormat="1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textRotation="90" wrapText="1"/>
    </xf>
    <xf numFmtId="0" fontId="27" fillId="0" borderId="73" xfId="0" applyFont="1" applyFill="1" applyBorder="1" applyAlignment="1">
      <alignment horizontal="center" vertical="center" textRotation="90" wrapText="1"/>
    </xf>
    <xf numFmtId="0" fontId="27" fillId="0" borderId="32" xfId="0" applyFont="1" applyFill="1" applyBorder="1" applyAlignment="1">
      <alignment horizontal="center" vertical="center" textRotation="90" wrapText="1"/>
    </xf>
    <xf numFmtId="0" fontId="27" fillId="0" borderId="74" xfId="0" applyFont="1" applyFill="1" applyBorder="1" applyAlignment="1">
      <alignment horizontal="center" vertical="center" textRotation="90" wrapText="1"/>
    </xf>
    <xf numFmtId="0" fontId="27" fillId="0" borderId="38" xfId="0" applyFont="1" applyFill="1" applyBorder="1" applyAlignment="1">
      <alignment horizontal="center" vertical="center" textRotation="90" wrapText="1"/>
    </xf>
    <xf numFmtId="0" fontId="27" fillId="0" borderId="75" xfId="0" applyFont="1" applyFill="1" applyBorder="1" applyAlignment="1">
      <alignment horizontal="center" vertical="center" textRotation="90" wrapText="1"/>
    </xf>
    <xf numFmtId="0" fontId="55" fillId="0" borderId="43" xfId="0" applyFont="1" applyFill="1" applyBorder="1" applyAlignment="1">
      <alignment horizontal="center" vertical="center" wrapText="1"/>
    </xf>
    <xf numFmtId="0" fontId="55" fillId="0" borderId="40" xfId="0" applyFont="1" applyFill="1" applyBorder="1" applyAlignment="1">
      <alignment horizontal="center" vertical="center" wrapText="1"/>
    </xf>
    <xf numFmtId="0" fontId="55" fillId="0" borderId="3" xfId="0" applyFont="1" applyFill="1" applyBorder="1" applyAlignment="1">
      <alignment horizontal="center" vertical="center" wrapText="1"/>
    </xf>
  </cellXfs>
  <cellStyles count="3">
    <cellStyle name="Excel Built-in Normal" xfId="2"/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showGridLines="0" showZeros="0" tabSelected="1" view="pageBreakPreview" topLeftCell="A25" zoomScaleNormal="100" zoomScaleSheetLayoutView="100" zoomScalePageLayoutView="70" workbookViewId="0">
      <selection activeCell="T56" sqref="T56"/>
    </sheetView>
  </sheetViews>
  <sheetFormatPr defaultColWidth="9.140625" defaultRowHeight="16.5" x14ac:dyDescent="0.25"/>
  <cols>
    <col min="1" max="1" width="8.85546875" style="2" customWidth="1"/>
    <col min="2" max="2" width="12" style="1" customWidth="1"/>
    <col min="3" max="3" width="6.28515625" style="1" customWidth="1"/>
    <col min="4" max="4" width="15.7109375" style="1" customWidth="1"/>
    <col min="5" max="5" width="3.7109375" style="1" customWidth="1"/>
    <col min="6" max="6" width="4.5703125" style="1" customWidth="1"/>
    <col min="7" max="11" width="4.28515625" style="1" customWidth="1"/>
    <col min="12" max="12" width="3.85546875" style="1" customWidth="1"/>
    <col min="13" max="19" width="4.28515625" style="1" customWidth="1"/>
    <col min="20" max="20" width="4.5703125" style="1" customWidth="1"/>
    <col min="21" max="21" width="5.42578125" style="1" customWidth="1"/>
    <col min="22" max="22" width="8" style="1" customWidth="1"/>
    <col min="23" max="23" width="7" style="1" customWidth="1"/>
    <col min="24" max="24" width="4.7109375" style="21" customWidth="1"/>
    <col min="25" max="16384" width="9.140625" style="1"/>
  </cols>
  <sheetData>
    <row r="1" spans="1:25" ht="15.75" customHeight="1" x14ac:dyDescent="0.25">
      <c r="A1" s="276" t="s">
        <v>11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</row>
    <row r="2" spans="1:25" ht="19.5" customHeight="1" x14ac:dyDescent="0.3">
      <c r="A2" s="277" t="s">
        <v>12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spans="1:25" s="5" customFormat="1" ht="33" customHeight="1" x14ac:dyDescent="0.3">
      <c r="A3" s="17" t="s">
        <v>13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22"/>
    </row>
    <row r="4" spans="1:25" s="5" customFormat="1" ht="22.5" customHeight="1" x14ac:dyDescent="0.3">
      <c r="A4" s="18" t="s">
        <v>55</v>
      </c>
      <c r="B4" s="7"/>
      <c r="C4" s="7"/>
      <c r="D4" s="75" t="s">
        <v>56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2"/>
      <c r="Y4" s="48"/>
    </row>
    <row r="5" spans="1:25" s="5" customFormat="1" ht="18.75" customHeight="1" x14ac:dyDescent="0.3">
      <c r="A5" s="18" t="s">
        <v>103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3"/>
    </row>
    <row r="6" spans="1:25" ht="3.75" customHeight="1" x14ac:dyDescent="0.3">
      <c r="A6" s="1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24"/>
    </row>
    <row r="7" spans="1:25" ht="32.25" customHeight="1" x14ac:dyDescent="0.45">
      <c r="A7" s="284" t="s">
        <v>14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50"/>
    </row>
    <row r="8" spans="1:25" ht="24" customHeight="1" x14ac:dyDescent="0.35">
      <c r="A8" s="285" t="s">
        <v>15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51"/>
    </row>
    <row r="9" spans="1:25" ht="21.75" customHeight="1" x14ac:dyDescent="0.25">
      <c r="A9" s="287" t="s">
        <v>17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52"/>
    </row>
    <row r="10" spans="1:25" ht="19.5" customHeight="1" x14ac:dyDescent="0.35">
      <c r="A10" s="295" t="s">
        <v>80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53"/>
    </row>
    <row r="11" spans="1:25" ht="4.5" customHeight="1" x14ac:dyDescent="0.25"/>
    <row r="12" spans="1:25" s="5" customFormat="1" ht="17.45" customHeight="1" x14ac:dyDescent="0.25">
      <c r="A12" s="15" t="s">
        <v>52</v>
      </c>
      <c r="B12" s="14"/>
      <c r="C12" s="14"/>
      <c r="D12" s="14"/>
      <c r="E12" s="65"/>
      <c r="F12" s="14"/>
      <c r="G12" s="14"/>
      <c r="H12" s="14"/>
      <c r="I12" s="20" t="s">
        <v>16</v>
      </c>
      <c r="J12" s="14"/>
      <c r="K12" s="14"/>
      <c r="M12" s="291" t="s">
        <v>104</v>
      </c>
      <c r="N12" s="292"/>
      <c r="O12" s="292"/>
      <c r="P12" s="292"/>
      <c r="Q12" s="292"/>
      <c r="R12" s="292"/>
      <c r="S12" s="292"/>
      <c r="T12" s="292"/>
      <c r="U12" s="14" t="s">
        <v>67</v>
      </c>
      <c r="V12" s="14"/>
      <c r="W12" s="4"/>
      <c r="X12" s="25"/>
      <c r="Y12" s="44"/>
    </row>
    <row r="13" spans="1:25" s="5" customFormat="1" ht="17.45" customHeight="1" x14ac:dyDescent="0.25">
      <c r="A13" s="286" t="s">
        <v>106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M13" s="291" t="s">
        <v>32</v>
      </c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6"/>
      <c r="Y13" s="44"/>
    </row>
    <row r="14" spans="1:25" s="5" customFormat="1" ht="17.45" customHeight="1" x14ac:dyDescent="0.3">
      <c r="A14" s="148" t="s">
        <v>71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M14" s="289" t="s">
        <v>59</v>
      </c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6"/>
      <c r="Y14" s="44"/>
    </row>
    <row r="15" spans="1:25" s="5" customFormat="1" ht="17.45" customHeight="1" x14ac:dyDescent="0.25">
      <c r="A15" s="149" t="s">
        <v>70</v>
      </c>
      <c r="B15" s="150"/>
      <c r="C15" s="151"/>
      <c r="D15" s="151"/>
      <c r="E15" s="151"/>
      <c r="F15" s="151"/>
      <c r="G15" s="151"/>
      <c r="H15" s="151"/>
      <c r="I15" s="151"/>
      <c r="J15" s="151"/>
      <c r="K15" s="151"/>
      <c r="M15" s="291" t="s">
        <v>68</v>
      </c>
      <c r="N15" s="292"/>
      <c r="O15" s="292"/>
      <c r="P15" s="292"/>
      <c r="Q15" s="292"/>
      <c r="R15" s="292"/>
      <c r="S15" s="292"/>
      <c r="T15" s="292"/>
      <c r="U15" s="292"/>
      <c r="V15" s="292"/>
      <c r="W15" s="49"/>
      <c r="Y15" s="44"/>
    </row>
    <row r="16" spans="1:25" s="5" customFormat="1" ht="18.75" x14ac:dyDescent="0.25">
      <c r="A16" s="190" t="s">
        <v>105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M16" s="6"/>
      <c r="Y16" s="44"/>
    </row>
    <row r="17" spans="1:29" s="5" customFormat="1" ht="17.45" customHeight="1" x14ac:dyDescent="0.3">
      <c r="A17" s="314" t="s">
        <v>34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0" t="s">
        <v>16</v>
      </c>
      <c r="M17" s="6"/>
      <c r="O17" s="3"/>
      <c r="P17" s="3"/>
      <c r="Q17" s="3"/>
      <c r="R17" s="3"/>
      <c r="S17" s="3"/>
      <c r="T17" s="3"/>
      <c r="U17" s="3"/>
      <c r="V17" s="3"/>
      <c r="W17" s="54"/>
      <c r="X17" s="54"/>
      <c r="Y17" s="6"/>
    </row>
    <row r="18" spans="1:29" s="5" customFormat="1" ht="17.45" customHeight="1" x14ac:dyDescent="0.25">
      <c r="A18" s="145" t="s">
        <v>57</v>
      </c>
      <c r="B18" s="14"/>
      <c r="C18" s="152"/>
      <c r="D18" s="152"/>
      <c r="E18" s="20"/>
      <c r="F18" s="20" t="s">
        <v>16</v>
      </c>
      <c r="G18" s="14"/>
      <c r="H18" s="15" t="s">
        <v>53</v>
      </c>
      <c r="I18" s="288" t="s">
        <v>58</v>
      </c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8"/>
      <c r="V18" s="8"/>
      <c r="W18" s="9"/>
      <c r="X18" s="27"/>
    </row>
    <row r="19" spans="1:29" ht="2.25" customHeight="1" x14ac:dyDescent="0.25"/>
    <row r="20" spans="1:29" ht="24.75" customHeight="1" thickBot="1" x14ac:dyDescent="0.3">
      <c r="A20" s="219" t="s">
        <v>23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55"/>
    </row>
    <row r="21" spans="1:29" ht="16.5" customHeight="1" x14ac:dyDescent="0.25">
      <c r="A21" s="280" t="s">
        <v>19</v>
      </c>
      <c r="B21" s="281"/>
      <c r="C21" s="281"/>
      <c r="D21" s="281"/>
      <c r="E21" s="278" t="s">
        <v>5</v>
      </c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80" t="s">
        <v>6</v>
      </c>
      <c r="W21" s="293" t="s">
        <v>4</v>
      </c>
    </row>
    <row r="22" spans="1:29" ht="16.5" customHeight="1" thickBot="1" x14ac:dyDescent="0.3">
      <c r="A22" s="282"/>
      <c r="B22" s="283"/>
      <c r="C22" s="283"/>
      <c r="D22" s="283"/>
      <c r="E22" s="84">
        <v>1</v>
      </c>
      <c r="F22" s="85">
        <v>2</v>
      </c>
      <c r="G22" s="85">
        <v>3</v>
      </c>
      <c r="H22" s="85">
        <v>4</v>
      </c>
      <c r="I22" s="85">
        <v>5</v>
      </c>
      <c r="J22" s="85">
        <v>6</v>
      </c>
      <c r="K22" s="85">
        <v>7</v>
      </c>
      <c r="L22" s="85">
        <v>8</v>
      </c>
      <c r="M22" s="85">
        <v>9</v>
      </c>
      <c r="N22" s="85">
        <v>10</v>
      </c>
      <c r="O22" s="85">
        <v>11</v>
      </c>
      <c r="P22" s="85">
        <v>12</v>
      </c>
      <c r="Q22" s="85">
        <v>13</v>
      </c>
      <c r="R22" s="85">
        <v>14</v>
      </c>
      <c r="S22" s="85">
        <v>15</v>
      </c>
      <c r="T22" s="85">
        <v>16</v>
      </c>
      <c r="U22" s="85">
        <v>17</v>
      </c>
      <c r="V22" s="282"/>
      <c r="W22" s="294"/>
      <c r="Y22" s="71"/>
    </row>
    <row r="23" spans="1:29" s="10" customFormat="1" ht="21.75" customHeight="1" thickBot="1" x14ac:dyDescent="0.3">
      <c r="A23" s="220" t="s">
        <v>54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2"/>
      <c r="X23" s="56"/>
      <c r="Y23" s="72"/>
    </row>
    <row r="24" spans="1:29" ht="13.5" customHeight="1" x14ac:dyDescent="0.25">
      <c r="A24" s="198" t="s">
        <v>26</v>
      </c>
      <c r="B24" s="195" t="s">
        <v>35</v>
      </c>
      <c r="C24" s="196"/>
      <c r="D24" s="197"/>
      <c r="E24" s="124">
        <v>2</v>
      </c>
      <c r="F24" s="124">
        <v>2</v>
      </c>
      <c r="G24" s="124">
        <v>2</v>
      </c>
      <c r="H24" s="124">
        <v>2</v>
      </c>
      <c r="I24" s="124">
        <v>2</v>
      </c>
      <c r="J24" s="124">
        <v>2</v>
      </c>
      <c r="K24" s="124">
        <v>2</v>
      </c>
      <c r="L24" s="124">
        <v>2</v>
      </c>
      <c r="M24" s="124">
        <v>2</v>
      </c>
      <c r="N24" s="124">
        <v>2</v>
      </c>
      <c r="O24" s="124"/>
      <c r="P24" s="124"/>
      <c r="Q24" s="124"/>
      <c r="R24" s="124"/>
      <c r="S24" s="124"/>
      <c r="T24" s="125"/>
      <c r="U24" s="125"/>
      <c r="V24" s="126"/>
      <c r="W24" s="127">
        <f t="shared" ref="W24:W30" si="0">SUM(E24:V24)</f>
        <v>20</v>
      </c>
      <c r="Y24" s="73"/>
      <c r="Z24" s="11"/>
      <c r="AA24" s="11"/>
      <c r="AB24" s="11"/>
    </row>
    <row r="25" spans="1:29" ht="16.5" customHeight="1" x14ac:dyDescent="0.25">
      <c r="A25" s="199"/>
      <c r="B25" s="192" t="s">
        <v>36</v>
      </c>
      <c r="C25" s="193"/>
      <c r="D25" s="194"/>
      <c r="E25" s="124">
        <v>2</v>
      </c>
      <c r="F25" s="124">
        <v>2</v>
      </c>
      <c r="G25" s="124">
        <v>2</v>
      </c>
      <c r="H25" s="124">
        <v>2</v>
      </c>
      <c r="I25" s="124">
        <v>2</v>
      </c>
      <c r="J25" s="124">
        <v>2</v>
      </c>
      <c r="K25" s="124">
        <v>2</v>
      </c>
      <c r="L25" s="124">
        <v>2</v>
      </c>
      <c r="M25" s="124">
        <v>2</v>
      </c>
      <c r="N25" s="124">
        <v>2</v>
      </c>
      <c r="O25" s="124"/>
      <c r="P25" s="124"/>
      <c r="Q25" s="124"/>
      <c r="R25" s="124"/>
      <c r="S25" s="124"/>
      <c r="T25" s="128"/>
      <c r="U25" s="128"/>
      <c r="V25" s="129"/>
      <c r="W25" s="130">
        <f t="shared" si="0"/>
        <v>20</v>
      </c>
      <c r="Y25" s="73"/>
      <c r="Z25" s="11"/>
      <c r="AA25" s="11"/>
      <c r="AB25" s="11"/>
    </row>
    <row r="26" spans="1:29" ht="13.5" customHeight="1" x14ac:dyDescent="0.25">
      <c r="A26" s="199"/>
      <c r="B26" s="210" t="s">
        <v>37</v>
      </c>
      <c r="C26" s="211"/>
      <c r="D26" s="212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9">
        <f ca="1">SUM(E26:X26)</f>
        <v>0</v>
      </c>
      <c r="W26" s="130">
        <f>E26+F26+G26+H26+I26+J26+K26+L26+M26+N26+O26+P26+Q26+R26</f>
        <v>0</v>
      </c>
      <c r="Y26" s="44"/>
      <c r="Z26" s="11"/>
      <c r="AA26" s="11"/>
    </row>
    <row r="27" spans="1:29" ht="26.25" customHeight="1" thickBot="1" x14ac:dyDescent="0.3">
      <c r="A27" s="200"/>
      <c r="B27" s="207" t="s">
        <v>38</v>
      </c>
      <c r="C27" s="208"/>
      <c r="D27" s="209"/>
      <c r="E27" s="124" t="s">
        <v>39</v>
      </c>
      <c r="F27" s="124" t="s">
        <v>39</v>
      </c>
      <c r="G27" s="124" t="s">
        <v>39</v>
      </c>
      <c r="H27" s="124" t="s">
        <v>39</v>
      </c>
      <c r="I27" s="124" t="s">
        <v>39</v>
      </c>
      <c r="J27" s="124" t="s">
        <v>39</v>
      </c>
      <c r="K27" s="124" t="s">
        <v>39</v>
      </c>
      <c r="L27" s="124" t="s">
        <v>39</v>
      </c>
      <c r="M27" s="124" t="s">
        <v>39</v>
      </c>
      <c r="N27" s="124" t="s">
        <v>39</v>
      </c>
      <c r="O27" s="124"/>
      <c r="P27" s="124"/>
      <c r="Q27" s="124"/>
      <c r="R27" s="124"/>
      <c r="S27" s="124"/>
      <c r="T27" s="131"/>
      <c r="U27" s="131"/>
      <c r="V27" s="132"/>
      <c r="W27" s="130">
        <f t="shared" si="0"/>
        <v>0</v>
      </c>
      <c r="Y27" s="44"/>
      <c r="Z27" s="11"/>
      <c r="AA27" s="11"/>
      <c r="AB27" s="11"/>
      <c r="AC27" s="11"/>
    </row>
    <row r="28" spans="1:29" ht="18.75" customHeight="1" thickBot="1" x14ac:dyDescent="0.3">
      <c r="A28" s="204" t="s">
        <v>29</v>
      </c>
      <c r="B28" s="205"/>
      <c r="C28" s="205"/>
      <c r="D28" s="206"/>
      <c r="E28" s="133">
        <f t="shared" ref="E28:U28" si="1">SUM(E24:E27)</f>
        <v>4</v>
      </c>
      <c r="F28" s="134">
        <f t="shared" si="1"/>
        <v>4</v>
      </c>
      <c r="G28" s="134">
        <f t="shared" si="1"/>
        <v>4</v>
      </c>
      <c r="H28" s="134">
        <f t="shared" si="1"/>
        <v>4</v>
      </c>
      <c r="I28" s="134">
        <f t="shared" si="1"/>
        <v>4</v>
      </c>
      <c r="J28" s="134">
        <f t="shared" si="1"/>
        <v>4</v>
      </c>
      <c r="K28" s="134">
        <f t="shared" si="1"/>
        <v>4</v>
      </c>
      <c r="L28" s="134">
        <f t="shared" si="1"/>
        <v>4</v>
      </c>
      <c r="M28" s="134">
        <f t="shared" si="1"/>
        <v>4</v>
      </c>
      <c r="N28" s="134">
        <f t="shared" si="1"/>
        <v>4</v>
      </c>
      <c r="O28" s="134">
        <f t="shared" si="1"/>
        <v>0</v>
      </c>
      <c r="P28" s="134">
        <f t="shared" si="1"/>
        <v>0</v>
      </c>
      <c r="Q28" s="134">
        <f t="shared" si="1"/>
        <v>0</v>
      </c>
      <c r="R28" s="134">
        <f t="shared" si="1"/>
        <v>0</v>
      </c>
      <c r="S28" s="134">
        <f t="shared" si="1"/>
        <v>0</v>
      </c>
      <c r="T28" s="134">
        <f t="shared" si="1"/>
        <v>0</v>
      </c>
      <c r="U28" s="134">
        <f t="shared" si="1"/>
        <v>0</v>
      </c>
      <c r="V28" s="135"/>
      <c r="W28" s="136">
        <f>SUM(E28:V28)</f>
        <v>40</v>
      </c>
      <c r="X28" s="28"/>
      <c r="Y28" s="44"/>
      <c r="Z28" s="11"/>
      <c r="AA28" s="11"/>
      <c r="AB28" s="11"/>
      <c r="AC28" s="11"/>
    </row>
    <row r="29" spans="1:29" ht="18.75" customHeight="1" x14ac:dyDescent="0.25">
      <c r="A29" s="198" t="s">
        <v>27</v>
      </c>
      <c r="B29" s="201" t="s">
        <v>43</v>
      </c>
      <c r="C29" s="202"/>
      <c r="D29" s="203"/>
      <c r="E29" s="137"/>
      <c r="F29" s="138">
        <v>5</v>
      </c>
      <c r="G29" s="138">
        <v>5</v>
      </c>
      <c r="H29" s="138">
        <v>5</v>
      </c>
      <c r="I29" s="138">
        <v>5</v>
      </c>
      <c r="J29" s="138">
        <v>5</v>
      </c>
      <c r="K29" s="138">
        <v>5</v>
      </c>
      <c r="L29" s="138">
        <v>5</v>
      </c>
      <c r="M29" s="138">
        <v>5</v>
      </c>
      <c r="N29" s="138">
        <v>5</v>
      </c>
      <c r="O29" s="138"/>
      <c r="P29" s="138"/>
      <c r="Q29" s="138"/>
      <c r="R29" s="138"/>
      <c r="S29" s="138"/>
      <c r="T29" s="139"/>
      <c r="U29" s="139"/>
      <c r="V29" s="126"/>
      <c r="W29" s="127">
        <f t="shared" si="0"/>
        <v>45</v>
      </c>
      <c r="Y29" s="74"/>
      <c r="Z29" s="47"/>
      <c r="AA29" s="47"/>
      <c r="AB29" s="47"/>
      <c r="AC29" s="47"/>
    </row>
    <row r="30" spans="1:29" ht="18.75" customHeight="1" x14ac:dyDescent="0.25">
      <c r="A30" s="199"/>
      <c r="B30" s="245" t="s">
        <v>44</v>
      </c>
      <c r="C30" s="246"/>
      <c r="D30" s="247"/>
      <c r="E30" s="137"/>
      <c r="F30" s="138">
        <v>5</v>
      </c>
      <c r="G30" s="138">
        <v>5</v>
      </c>
      <c r="H30" s="138">
        <v>5</v>
      </c>
      <c r="I30" s="138">
        <v>5</v>
      </c>
      <c r="J30" s="138">
        <v>5</v>
      </c>
      <c r="K30" s="138">
        <v>5</v>
      </c>
      <c r="L30" s="138">
        <v>5</v>
      </c>
      <c r="M30" s="138">
        <v>5</v>
      </c>
      <c r="N30" s="138">
        <v>5</v>
      </c>
      <c r="O30" s="138"/>
      <c r="P30" s="138"/>
      <c r="Q30" s="138"/>
      <c r="R30" s="138"/>
      <c r="S30" s="138"/>
      <c r="T30" s="128"/>
      <c r="U30" s="128"/>
      <c r="V30" s="129"/>
      <c r="W30" s="140">
        <f t="shared" si="0"/>
        <v>45</v>
      </c>
      <c r="Y30" s="74"/>
      <c r="Z30" s="47"/>
      <c r="AA30" s="47"/>
      <c r="AB30" s="47"/>
      <c r="AC30" s="47"/>
    </row>
    <row r="31" spans="1:29" ht="36" customHeight="1" x14ac:dyDescent="0.25">
      <c r="A31" s="199"/>
      <c r="B31" s="242" t="s">
        <v>45</v>
      </c>
      <c r="C31" s="243"/>
      <c r="D31" s="244"/>
      <c r="E31" s="137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28"/>
      <c r="U31" s="128"/>
      <c r="V31" s="129"/>
      <c r="W31" s="140">
        <f>E31+F31+G31+H31+I31+J31+K31+L31+M31+N31+O31+P31+Q31+R31</f>
        <v>0</v>
      </c>
      <c r="Y31" s="74"/>
      <c r="Z31" s="47"/>
      <c r="AA31" s="47"/>
      <c r="AB31" s="47"/>
      <c r="AC31" s="47"/>
    </row>
    <row r="32" spans="1:29" ht="31.15" customHeight="1" x14ac:dyDescent="0.25">
      <c r="A32" s="199"/>
      <c r="B32" s="242" t="s">
        <v>46</v>
      </c>
      <c r="C32" s="243"/>
      <c r="D32" s="244"/>
      <c r="E32" s="137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28"/>
      <c r="U32" s="128"/>
      <c r="V32" s="129"/>
      <c r="W32" s="140">
        <f>E32+F32+G32+H32+I32+J32+K32+L32+M32+N32+O32+P32+Q32+R32+S32</f>
        <v>0</v>
      </c>
      <c r="Y32" s="74"/>
      <c r="Z32" s="47"/>
      <c r="AA32" s="47"/>
      <c r="AB32" s="47"/>
      <c r="AC32" s="47"/>
    </row>
    <row r="33" spans="1:29" ht="18.75" customHeight="1" x14ac:dyDescent="0.25">
      <c r="A33" s="199"/>
      <c r="B33" s="216" t="s">
        <v>47</v>
      </c>
      <c r="C33" s="217"/>
      <c r="D33" s="218"/>
      <c r="E33" s="141"/>
      <c r="F33" s="128"/>
      <c r="G33" s="128"/>
      <c r="H33" s="128"/>
      <c r="I33" s="128">
        <v>5</v>
      </c>
      <c r="J33" s="128"/>
      <c r="K33" s="128"/>
      <c r="L33" s="128"/>
      <c r="M33" s="128"/>
      <c r="N33" s="128">
        <v>5</v>
      </c>
      <c r="O33" s="128"/>
      <c r="P33" s="128"/>
      <c r="Q33" s="128"/>
      <c r="R33" s="128"/>
      <c r="S33" s="128"/>
      <c r="T33" s="128"/>
      <c r="U33" s="128"/>
      <c r="V33" s="142"/>
      <c r="W33" s="140">
        <f>E33+F33+G33+H33+I33+J33+K33+L33+M33+N33+O33+P33+Q33+R33+S33</f>
        <v>10</v>
      </c>
      <c r="Y33" s="74"/>
      <c r="Z33" s="47"/>
      <c r="AA33" s="47"/>
      <c r="AB33" s="47"/>
      <c r="AC33" s="47"/>
    </row>
    <row r="34" spans="1:29" ht="14.45" customHeight="1" x14ac:dyDescent="0.25">
      <c r="A34" s="199"/>
      <c r="B34" s="216" t="s">
        <v>48</v>
      </c>
      <c r="C34" s="217"/>
      <c r="D34" s="218"/>
      <c r="E34" s="141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42"/>
      <c r="W34" s="140">
        <f>E34+F34+G34+H34+I34+J34+K34+L34+M34+N34+O34+P34+Q34+R34+S34</f>
        <v>0</v>
      </c>
      <c r="Y34" s="74"/>
      <c r="Z34" s="47"/>
      <c r="AA34" s="47"/>
      <c r="AB34" s="47"/>
      <c r="AC34" s="47"/>
    </row>
    <row r="35" spans="1:29" ht="18.75" customHeight="1" thickBot="1" x14ac:dyDescent="0.3">
      <c r="A35" s="200"/>
      <c r="B35" s="213" t="s">
        <v>40</v>
      </c>
      <c r="C35" s="214"/>
      <c r="D35" s="215"/>
      <c r="E35" s="141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42">
        <v>9</v>
      </c>
      <c r="W35" s="140">
        <v>9</v>
      </c>
      <c r="Y35" s="74"/>
      <c r="Z35" s="47"/>
      <c r="AA35" s="47"/>
      <c r="AB35" s="47"/>
      <c r="AC35" s="47"/>
    </row>
    <row r="36" spans="1:29" s="10" customFormat="1" ht="18.75" customHeight="1" thickBot="1" x14ac:dyDescent="0.3">
      <c r="A36" s="204" t="s">
        <v>7</v>
      </c>
      <c r="B36" s="205"/>
      <c r="C36" s="205"/>
      <c r="D36" s="206"/>
      <c r="E36" s="143">
        <f t="shared" ref="E36:W36" si="2">SUM(E29:E35)</f>
        <v>0</v>
      </c>
      <c r="F36" s="143">
        <f t="shared" si="2"/>
        <v>10</v>
      </c>
      <c r="G36" s="143">
        <f t="shared" si="2"/>
        <v>10</v>
      </c>
      <c r="H36" s="143">
        <f t="shared" si="2"/>
        <v>10</v>
      </c>
      <c r="I36" s="143">
        <f t="shared" si="2"/>
        <v>15</v>
      </c>
      <c r="J36" s="143">
        <f t="shared" si="2"/>
        <v>10</v>
      </c>
      <c r="K36" s="143">
        <f t="shared" si="2"/>
        <v>10</v>
      </c>
      <c r="L36" s="143">
        <f t="shared" si="2"/>
        <v>10</v>
      </c>
      <c r="M36" s="143">
        <f t="shared" si="2"/>
        <v>10</v>
      </c>
      <c r="N36" s="143">
        <f t="shared" si="2"/>
        <v>15</v>
      </c>
      <c r="O36" s="143">
        <f t="shared" si="2"/>
        <v>0</v>
      </c>
      <c r="P36" s="143">
        <f t="shared" si="2"/>
        <v>0</v>
      </c>
      <c r="Q36" s="143">
        <f t="shared" si="2"/>
        <v>0</v>
      </c>
      <c r="R36" s="143">
        <f t="shared" si="2"/>
        <v>0</v>
      </c>
      <c r="S36" s="143">
        <f t="shared" si="2"/>
        <v>0</v>
      </c>
      <c r="T36" s="143">
        <f t="shared" si="2"/>
        <v>0</v>
      </c>
      <c r="U36" s="143">
        <f t="shared" si="2"/>
        <v>0</v>
      </c>
      <c r="V36" s="144">
        <f t="shared" si="2"/>
        <v>9</v>
      </c>
      <c r="W36" s="136">
        <f t="shared" si="2"/>
        <v>109</v>
      </c>
      <c r="X36" s="29"/>
      <c r="Z36" s="12"/>
      <c r="AA36" s="12"/>
      <c r="AB36" s="12"/>
      <c r="AC36" s="12"/>
    </row>
    <row r="37" spans="1:29" s="10" customFormat="1" ht="33" customHeight="1" x14ac:dyDescent="0.25">
      <c r="A37" s="312" t="s">
        <v>28</v>
      </c>
      <c r="B37" s="226" t="s">
        <v>69</v>
      </c>
      <c r="C37" s="227"/>
      <c r="D37" s="228"/>
      <c r="E37" s="232"/>
      <c r="F37" s="234"/>
      <c r="G37" s="234"/>
      <c r="H37" s="234"/>
      <c r="I37" s="234"/>
      <c r="J37" s="234"/>
      <c r="K37" s="234"/>
      <c r="L37" s="234"/>
      <c r="M37" s="236"/>
      <c r="N37" s="236"/>
      <c r="O37" s="236"/>
      <c r="P37" s="236"/>
      <c r="Q37" s="236"/>
      <c r="R37" s="236"/>
      <c r="S37" s="236"/>
      <c r="T37" s="236"/>
      <c r="U37" s="236"/>
      <c r="V37" s="238">
        <v>1</v>
      </c>
      <c r="W37" s="240">
        <v>1</v>
      </c>
      <c r="X37" s="43"/>
      <c r="Z37" s="12"/>
      <c r="AA37" s="12"/>
      <c r="AB37" s="12"/>
      <c r="AC37" s="12"/>
    </row>
    <row r="38" spans="1:29" s="10" customFormat="1" ht="51" customHeight="1" thickBot="1" x14ac:dyDescent="0.3">
      <c r="A38" s="313"/>
      <c r="B38" s="229"/>
      <c r="C38" s="230"/>
      <c r="D38" s="231"/>
      <c r="E38" s="233"/>
      <c r="F38" s="235"/>
      <c r="G38" s="235"/>
      <c r="H38" s="235"/>
      <c r="I38" s="235"/>
      <c r="J38" s="235"/>
      <c r="K38" s="235"/>
      <c r="L38" s="235"/>
      <c r="M38" s="237"/>
      <c r="N38" s="237"/>
      <c r="O38" s="237"/>
      <c r="P38" s="237"/>
      <c r="Q38" s="237"/>
      <c r="R38" s="237"/>
      <c r="S38" s="237"/>
      <c r="T38" s="237"/>
      <c r="U38" s="237"/>
      <c r="V38" s="239"/>
      <c r="W38" s="241"/>
      <c r="X38" s="43"/>
      <c r="Z38" s="12"/>
      <c r="AA38" s="12"/>
      <c r="AB38" s="12"/>
      <c r="AC38" s="12"/>
    </row>
    <row r="39" spans="1:29" s="10" customFormat="1" ht="17.25" customHeight="1" thickBot="1" x14ac:dyDescent="0.3">
      <c r="A39" s="256" t="s">
        <v>8</v>
      </c>
      <c r="B39" s="257"/>
      <c r="C39" s="257"/>
      <c r="D39" s="258"/>
      <c r="E39" s="92">
        <f t="shared" ref="E39:U39" si="3">E28+E36</f>
        <v>4</v>
      </c>
      <c r="F39" s="93">
        <f t="shared" si="3"/>
        <v>14</v>
      </c>
      <c r="G39" s="93">
        <f t="shared" si="3"/>
        <v>14</v>
      </c>
      <c r="H39" s="93">
        <f t="shared" si="3"/>
        <v>14</v>
      </c>
      <c r="I39" s="93">
        <f t="shared" si="3"/>
        <v>19</v>
      </c>
      <c r="J39" s="93">
        <f t="shared" si="3"/>
        <v>14</v>
      </c>
      <c r="K39" s="93">
        <f t="shared" si="3"/>
        <v>14</v>
      </c>
      <c r="L39" s="93">
        <f t="shared" si="3"/>
        <v>14</v>
      </c>
      <c r="M39" s="93">
        <f t="shared" si="3"/>
        <v>14</v>
      </c>
      <c r="N39" s="93">
        <f t="shared" si="3"/>
        <v>19</v>
      </c>
      <c r="O39" s="93">
        <f t="shared" si="3"/>
        <v>0</v>
      </c>
      <c r="P39" s="93">
        <f t="shared" si="3"/>
        <v>0</v>
      </c>
      <c r="Q39" s="93">
        <f t="shared" si="3"/>
        <v>0</v>
      </c>
      <c r="R39" s="93">
        <f t="shared" si="3"/>
        <v>0</v>
      </c>
      <c r="S39" s="93">
        <f t="shared" si="3"/>
        <v>0</v>
      </c>
      <c r="T39" s="93">
        <f t="shared" si="3"/>
        <v>0</v>
      </c>
      <c r="U39" s="93">
        <f t="shared" si="3"/>
        <v>0</v>
      </c>
      <c r="V39" s="94">
        <f>V36+V37+V28</f>
        <v>10</v>
      </c>
      <c r="W39" s="119">
        <f>W36+W37+W28</f>
        <v>150</v>
      </c>
      <c r="X39" s="30"/>
      <c r="Z39" s="12"/>
      <c r="AA39" s="12"/>
      <c r="AB39" s="12"/>
      <c r="AC39" s="12"/>
    </row>
    <row r="40" spans="1:29" s="10" customFormat="1" ht="27.75" customHeight="1" x14ac:dyDescent="0.25">
      <c r="A40" s="223" t="s">
        <v>30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5"/>
      <c r="X40" s="57"/>
      <c r="Z40" s="12"/>
      <c r="AA40" s="12"/>
      <c r="AB40" s="12"/>
      <c r="AC40" s="12"/>
    </row>
    <row r="41" spans="1:29" ht="12.75" customHeight="1" thickBot="1" x14ac:dyDescent="0.3">
      <c r="A41" s="262" t="s">
        <v>33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4"/>
      <c r="X41" s="58"/>
    </row>
    <row r="42" spans="1:29" ht="16.5" customHeight="1" x14ac:dyDescent="0.25">
      <c r="A42" s="305" t="s">
        <v>21</v>
      </c>
      <c r="B42" s="306"/>
      <c r="C42" s="306"/>
      <c r="D42" s="306"/>
      <c r="E42" s="317" t="s">
        <v>5</v>
      </c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05" t="s">
        <v>6</v>
      </c>
      <c r="W42" s="315" t="s">
        <v>4</v>
      </c>
      <c r="Y42" s="44"/>
    </row>
    <row r="43" spans="1:29" ht="16.5" customHeight="1" thickBot="1" x14ac:dyDescent="0.3">
      <c r="A43" s="307"/>
      <c r="B43" s="308"/>
      <c r="C43" s="308"/>
      <c r="D43" s="308"/>
      <c r="E43" s="95">
        <v>1</v>
      </c>
      <c r="F43" s="96">
        <v>2</v>
      </c>
      <c r="G43" s="96">
        <v>3</v>
      </c>
      <c r="H43" s="96">
        <v>4</v>
      </c>
      <c r="I43" s="96">
        <v>5</v>
      </c>
      <c r="J43" s="96">
        <v>6</v>
      </c>
      <c r="K43" s="96">
        <v>7</v>
      </c>
      <c r="L43" s="96">
        <v>8</v>
      </c>
      <c r="M43" s="96">
        <v>9</v>
      </c>
      <c r="N43" s="96">
        <v>10</v>
      </c>
      <c r="O43" s="96">
        <v>11</v>
      </c>
      <c r="P43" s="96">
        <v>12</v>
      </c>
      <c r="Q43" s="96">
        <v>13</v>
      </c>
      <c r="R43" s="96">
        <v>14</v>
      </c>
      <c r="S43" s="96">
        <v>15</v>
      </c>
      <c r="T43" s="96">
        <v>16</v>
      </c>
      <c r="U43" s="96">
        <v>17</v>
      </c>
      <c r="V43" s="307"/>
      <c r="W43" s="316"/>
    </row>
    <row r="44" spans="1:29" s="10" customFormat="1" ht="21.75" customHeight="1" thickBot="1" x14ac:dyDescent="0.3">
      <c r="A44" s="265" t="s">
        <v>24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7"/>
      <c r="X44" s="56"/>
      <c r="Z44" s="12"/>
      <c r="AA44" s="12"/>
      <c r="AB44" s="12"/>
      <c r="AC44" s="12"/>
    </row>
    <row r="45" spans="1:29" s="10" customFormat="1" ht="18.75" customHeight="1" x14ac:dyDescent="0.3">
      <c r="A45" s="300" t="s">
        <v>22</v>
      </c>
      <c r="B45" s="259" t="s">
        <v>49</v>
      </c>
      <c r="C45" s="260"/>
      <c r="D45" s="261"/>
      <c r="E45" s="97"/>
      <c r="F45" s="89"/>
      <c r="G45" s="89"/>
      <c r="H45" s="89">
        <v>5</v>
      </c>
      <c r="I45" s="89"/>
      <c r="J45" s="89"/>
      <c r="K45" s="89"/>
      <c r="L45" s="89"/>
      <c r="M45" s="89"/>
      <c r="N45" s="89">
        <v>5</v>
      </c>
      <c r="O45" s="89"/>
      <c r="P45" s="89"/>
      <c r="Q45" s="89"/>
      <c r="R45" s="89"/>
      <c r="S45" s="89"/>
      <c r="T45" s="89"/>
      <c r="U45" s="89"/>
      <c r="V45" s="98"/>
      <c r="W45" s="118">
        <f t="shared" ref="W45:W51" si="4">SUM(E45:V45)</f>
        <v>10</v>
      </c>
      <c r="X45" s="21"/>
      <c r="Y45" s="45"/>
      <c r="Z45" s="12"/>
      <c r="AA45" s="12"/>
      <c r="AB45" s="12"/>
      <c r="AC45" s="45"/>
    </row>
    <row r="46" spans="1:29" s="10" customFormat="1" ht="19.5" customHeight="1" x14ac:dyDescent="0.3">
      <c r="A46" s="301"/>
      <c r="B46" s="297" t="s">
        <v>42</v>
      </c>
      <c r="C46" s="298"/>
      <c r="D46" s="299"/>
      <c r="E46" s="99"/>
      <c r="F46" s="90"/>
      <c r="G46" s="90">
        <v>5</v>
      </c>
      <c r="H46" s="90"/>
      <c r="I46" s="90"/>
      <c r="J46" s="90">
        <v>5</v>
      </c>
      <c r="K46" s="90"/>
      <c r="L46" s="90"/>
      <c r="M46" s="90">
        <v>5</v>
      </c>
      <c r="N46" s="90"/>
      <c r="O46" s="90"/>
      <c r="P46" s="90"/>
      <c r="Q46" s="90"/>
      <c r="R46" s="90"/>
      <c r="S46" s="90"/>
      <c r="T46" s="90"/>
      <c r="U46" s="90"/>
      <c r="V46" s="100"/>
      <c r="W46" s="120">
        <f t="shared" si="4"/>
        <v>15</v>
      </c>
      <c r="X46" s="21"/>
      <c r="Y46" s="45"/>
      <c r="Z46" s="12"/>
      <c r="AA46" s="12"/>
      <c r="AB46" s="12"/>
      <c r="AC46" s="45"/>
    </row>
    <row r="47" spans="1:29" s="10" customFormat="1" ht="15.75" customHeight="1" x14ac:dyDescent="0.3">
      <c r="A47" s="301"/>
      <c r="B47" s="251" t="s">
        <v>60</v>
      </c>
      <c r="C47" s="252"/>
      <c r="D47" s="253"/>
      <c r="E47" s="101"/>
      <c r="F47" s="91"/>
      <c r="G47" s="91"/>
      <c r="H47" s="91"/>
      <c r="I47" s="91"/>
      <c r="J47" s="91"/>
      <c r="K47" s="91"/>
      <c r="L47" s="91">
        <v>5</v>
      </c>
      <c r="M47" s="91"/>
      <c r="N47" s="91"/>
      <c r="O47" s="91"/>
      <c r="P47" s="91"/>
      <c r="Q47" s="91"/>
      <c r="R47" s="91"/>
      <c r="S47" s="91"/>
      <c r="T47" s="91"/>
      <c r="U47" s="91"/>
      <c r="V47" s="100"/>
      <c r="W47" s="120">
        <f t="shared" si="4"/>
        <v>5</v>
      </c>
      <c r="X47" s="21"/>
      <c r="Y47" s="45"/>
      <c r="Z47" s="12"/>
      <c r="AA47" s="12"/>
      <c r="AB47" s="12"/>
      <c r="AC47" s="45"/>
    </row>
    <row r="48" spans="1:29" s="10" customFormat="1" ht="18.75" customHeight="1" x14ac:dyDescent="0.3">
      <c r="A48" s="301"/>
      <c r="B48" s="309" t="s">
        <v>61</v>
      </c>
      <c r="C48" s="310"/>
      <c r="D48" s="311"/>
      <c r="E48" s="101"/>
      <c r="F48" s="91">
        <v>10</v>
      </c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100"/>
      <c r="W48" s="120">
        <f>E48+F48+G48+H48+I48+J48+K48+L48+M48+N48+O48+P48+Q48+R48+S48+T48+U48+V48</f>
        <v>10</v>
      </c>
      <c r="X48" s="21"/>
      <c r="Y48" s="45"/>
      <c r="Z48" s="12"/>
      <c r="AA48" s="12"/>
      <c r="AB48" s="12"/>
      <c r="AC48" s="45"/>
    </row>
    <row r="49" spans="1:29" s="10" customFormat="1" ht="14.25" customHeight="1" x14ac:dyDescent="0.3">
      <c r="A49" s="301"/>
      <c r="B49" s="309" t="s">
        <v>41</v>
      </c>
      <c r="C49" s="310"/>
      <c r="D49" s="311"/>
      <c r="E49" s="101"/>
      <c r="F49" s="91"/>
      <c r="G49" s="91"/>
      <c r="H49" s="91"/>
      <c r="I49" s="91">
        <v>10</v>
      </c>
      <c r="J49" s="91"/>
      <c r="K49" s="91"/>
      <c r="L49" s="91"/>
      <c r="M49" s="91"/>
      <c r="N49" s="91">
        <v>10</v>
      </c>
      <c r="O49" s="91"/>
      <c r="P49" s="91"/>
      <c r="Q49" s="91"/>
      <c r="R49" s="91"/>
      <c r="S49" s="91"/>
      <c r="T49" s="91"/>
      <c r="U49" s="91"/>
      <c r="V49" s="100"/>
      <c r="W49" s="120">
        <f>E49+F49+G49+H49+I49+J49+K49+L49+M49+N49+O49+P49+Q49+R49+S49+T49+U49</f>
        <v>20</v>
      </c>
      <c r="X49" s="21"/>
      <c r="Y49" s="45"/>
      <c r="Z49" s="12"/>
      <c r="AA49" s="12"/>
      <c r="AB49" s="12"/>
      <c r="AC49" s="45"/>
    </row>
    <row r="50" spans="1:29" s="10" customFormat="1" ht="15.75" customHeight="1" thickBot="1" x14ac:dyDescent="0.35">
      <c r="A50" s="301"/>
      <c r="B50" s="302" t="s">
        <v>81</v>
      </c>
      <c r="C50" s="303"/>
      <c r="D50" s="304"/>
      <c r="E50" s="10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100"/>
      <c r="W50" s="120">
        <f t="shared" si="4"/>
        <v>0</v>
      </c>
      <c r="X50" s="21"/>
      <c r="Y50" s="45"/>
      <c r="Z50" s="12"/>
      <c r="AA50" s="12"/>
      <c r="AB50" s="12"/>
      <c r="AC50" s="45"/>
    </row>
    <row r="51" spans="1:29" s="10" customFormat="1" ht="29.45" customHeight="1" x14ac:dyDescent="0.25">
      <c r="A51" s="254" t="s">
        <v>18</v>
      </c>
      <c r="B51" s="270" t="s">
        <v>69</v>
      </c>
      <c r="C51" s="271"/>
      <c r="D51" s="272"/>
      <c r="E51" s="268"/>
      <c r="F51" s="182"/>
      <c r="G51" s="182"/>
      <c r="H51" s="182"/>
      <c r="I51" s="182"/>
      <c r="J51" s="182"/>
      <c r="K51" s="182"/>
      <c r="L51" s="182"/>
      <c r="M51" s="186"/>
      <c r="N51" s="182"/>
      <c r="O51" s="182"/>
      <c r="P51" s="182"/>
      <c r="Q51" s="182"/>
      <c r="R51" s="182"/>
      <c r="S51" s="182"/>
      <c r="T51" s="182"/>
      <c r="U51" s="186"/>
      <c r="V51" s="188">
        <v>40</v>
      </c>
      <c r="W51" s="184">
        <f t="shared" si="4"/>
        <v>40</v>
      </c>
      <c r="X51" s="21"/>
      <c r="Y51" s="44"/>
      <c r="AA51" s="12"/>
      <c r="AB51" s="12"/>
      <c r="AC51" s="12"/>
    </row>
    <row r="52" spans="1:29" s="10" customFormat="1" ht="48" customHeight="1" thickBot="1" x14ac:dyDescent="0.3">
      <c r="A52" s="255"/>
      <c r="B52" s="273"/>
      <c r="C52" s="274"/>
      <c r="D52" s="275"/>
      <c r="E52" s="269"/>
      <c r="F52" s="183"/>
      <c r="G52" s="183"/>
      <c r="H52" s="183"/>
      <c r="I52" s="183"/>
      <c r="J52" s="183"/>
      <c r="K52" s="183"/>
      <c r="L52" s="183"/>
      <c r="M52" s="187"/>
      <c r="N52" s="183"/>
      <c r="O52" s="183"/>
      <c r="P52" s="183"/>
      <c r="Q52" s="183"/>
      <c r="R52" s="183"/>
      <c r="S52" s="183"/>
      <c r="T52" s="183"/>
      <c r="U52" s="187"/>
      <c r="V52" s="189"/>
      <c r="W52" s="185"/>
      <c r="X52" s="21"/>
      <c r="Y52" s="46"/>
      <c r="Z52" s="12"/>
      <c r="AA52" s="12"/>
      <c r="AB52" s="12"/>
      <c r="AC52" s="12"/>
    </row>
    <row r="53" spans="1:29" s="10" customFormat="1" ht="18.75" customHeight="1" thickBot="1" x14ac:dyDescent="0.3">
      <c r="A53" s="248" t="s">
        <v>9</v>
      </c>
      <c r="B53" s="249"/>
      <c r="C53" s="249"/>
      <c r="D53" s="250"/>
      <c r="E53" s="102">
        <f>SUM(E45:E52)</f>
        <v>0</v>
      </c>
      <c r="F53" s="103">
        <f t="shared" ref="F53:W53" si="5">SUM(F45:F51)</f>
        <v>10</v>
      </c>
      <c r="G53" s="103">
        <f t="shared" si="5"/>
        <v>5</v>
      </c>
      <c r="H53" s="103">
        <f t="shared" si="5"/>
        <v>5</v>
      </c>
      <c r="I53" s="103">
        <f t="shared" si="5"/>
        <v>10</v>
      </c>
      <c r="J53" s="103">
        <f t="shared" si="5"/>
        <v>5</v>
      </c>
      <c r="K53" s="103">
        <f t="shared" si="5"/>
        <v>0</v>
      </c>
      <c r="L53" s="103">
        <f t="shared" si="5"/>
        <v>5</v>
      </c>
      <c r="M53" s="103">
        <f t="shared" si="5"/>
        <v>5</v>
      </c>
      <c r="N53" s="103">
        <f t="shared" si="5"/>
        <v>15</v>
      </c>
      <c r="O53" s="103">
        <f t="shared" si="5"/>
        <v>0</v>
      </c>
      <c r="P53" s="103">
        <f t="shared" si="5"/>
        <v>0</v>
      </c>
      <c r="Q53" s="103">
        <f t="shared" si="5"/>
        <v>0</v>
      </c>
      <c r="R53" s="103">
        <f t="shared" si="5"/>
        <v>0</v>
      </c>
      <c r="S53" s="103">
        <f t="shared" si="5"/>
        <v>0</v>
      </c>
      <c r="T53" s="103">
        <f t="shared" si="5"/>
        <v>0</v>
      </c>
      <c r="U53" s="103">
        <f t="shared" si="5"/>
        <v>0</v>
      </c>
      <c r="V53" s="121">
        <f t="shared" si="5"/>
        <v>40</v>
      </c>
      <c r="W53" s="122">
        <f t="shared" si="5"/>
        <v>100</v>
      </c>
      <c r="X53" s="29"/>
      <c r="Z53" s="12"/>
      <c r="AA53" s="12"/>
      <c r="AB53" s="12"/>
      <c r="AC53" s="12"/>
    </row>
    <row r="54" spans="1:29" s="10" customFormat="1" ht="15" customHeight="1" thickBot="1" x14ac:dyDescent="0.3">
      <c r="A54" s="248" t="s">
        <v>10</v>
      </c>
      <c r="B54" s="249"/>
      <c r="C54" s="249"/>
      <c r="D54" s="250"/>
      <c r="E54" s="102">
        <f>E53</f>
        <v>0</v>
      </c>
      <c r="F54" s="103">
        <f>E54+F53</f>
        <v>10</v>
      </c>
      <c r="G54" s="103">
        <f t="shared" ref="G54:T54" si="6">F54+G53</f>
        <v>15</v>
      </c>
      <c r="H54" s="103">
        <f t="shared" si="6"/>
        <v>20</v>
      </c>
      <c r="I54" s="103">
        <f t="shared" si="6"/>
        <v>30</v>
      </c>
      <c r="J54" s="103">
        <f t="shared" si="6"/>
        <v>35</v>
      </c>
      <c r="K54" s="103">
        <f t="shared" si="6"/>
        <v>35</v>
      </c>
      <c r="L54" s="103">
        <f t="shared" si="6"/>
        <v>40</v>
      </c>
      <c r="M54" s="103">
        <f t="shared" si="6"/>
        <v>45</v>
      </c>
      <c r="N54" s="103">
        <f t="shared" si="6"/>
        <v>60</v>
      </c>
      <c r="O54" s="103">
        <f t="shared" si="6"/>
        <v>60</v>
      </c>
      <c r="P54" s="103">
        <f t="shared" si="6"/>
        <v>60</v>
      </c>
      <c r="Q54" s="103">
        <f t="shared" si="6"/>
        <v>60</v>
      </c>
      <c r="R54" s="103">
        <f t="shared" si="6"/>
        <v>60</v>
      </c>
      <c r="S54" s="103">
        <f t="shared" si="6"/>
        <v>60</v>
      </c>
      <c r="T54" s="103">
        <f t="shared" si="6"/>
        <v>60</v>
      </c>
      <c r="U54" s="103">
        <f>T54+U53</f>
        <v>60</v>
      </c>
      <c r="V54" s="121">
        <f>U54+V53</f>
        <v>100</v>
      </c>
      <c r="W54" s="122">
        <f>W53</f>
        <v>100</v>
      </c>
      <c r="X54" s="29"/>
      <c r="Z54" s="12"/>
      <c r="AA54" s="12"/>
      <c r="AB54" s="12"/>
      <c r="AC54" s="12"/>
    </row>
    <row r="55" spans="1:29" ht="33.75" customHeight="1" x14ac:dyDescent="0.25">
      <c r="A55" s="86" t="s">
        <v>108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 t="s">
        <v>109</v>
      </c>
      <c r="Q55" s="87"/>
      <c r="R55" s="87"/>
      <c r="S55" s="87"/>
      <c r="T55" s="87"/>
      <c r="U55" s="87"/>
      <c r="V55" s="87"/>
      <c r="W55" s="87"/>
      <c r="X55" s="30"/>
    </row>
    <row r="56" spans="1:29" ht="23.25" customHeight="1" x14ac:dyDescent="0.25">
      <c r="A56" s="86" t="s">
        <v>51</v>
      </c>
      <c r="B56" s="87"/>
      <c r="C56" s="87"/>
      <c r="D56" s="87"/>
      <c r="E56" s="87"/>
      <c r="F56" s="87"/>
      <c r="G56" s="87"/>
      <c r="H56" s="87"/>
      <c r="I56" s="88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30"/>
    </row>
    <row r="57" spans="1:29" ht="3.75" customHeight="1" x14ac:dyDescent="0.25"/>
    <row r="58" spans="1:29" ht="15" x14ac:dyDescent="0.25">
      <c r="A58" s="1"/>
      <c r="X58" s="1"/>
    </row>
  </sheetData>
  <mergeCells count="94">
    <mergeCell ref="A36:D36"/>
    <mergeCell ref="A37:A38"/>
    <mergeCell ref="A17:K17"/>
    <mergeCell ref="W42:W43"/>
    <mergeCell ref="V42:V43"/>
    <mergeCell ref="E42:U42"/>
    <mergeCell ref="T37:T38"/>
    <mergeCell ref="P37:P38"/>
    <mergeCell ref="L37:L38"/>
    <mergeCell ref="M37:M38"/>
    <mergeCell ref="N37:N38"/>
    <mergeCell ref="O37:O38"/>
    <mergeCell ref="Q37:Q38"/>
    <mergeCell ref="R37:R38"/>
    <mergeCell ref="S37:S38"/>
    <mergeCell ref="K37:K38"/>
    <mergeCell ref="B46:D46"/>
    <mergeCell ref="A45:A50"/>
    <mergeCell ref="B50:D50"/>
    <mergeCell ref="A42:D43"/>
    <mergeCell ref="B48:D48"/>
    <mergeCell ref="B49:D49"/>
    <mergeCell ref="A1:W1"/>
    <mergeCell ref="A2:W2"/>
    <mergeCell ref="E21:U21"/>
    <mergeCell ref="A21:D22"/>
    <mergeCell ref="A7:W7"/>
    <mergeCell ref="A8:W8"/>
    <mergeCell ref="A13:K13"/>
    <mergeCell ref="A9:W9"/>
    <mergeCell ref="I18:T18"/>
    <mergeCell ref="M14:W14"/>
    <mergeCell ref="M15:V15"/>
    <mergeCell ref="M13:W13"/>
    <mergeCell ref="M12:T12"/>
    <mergeCell ref="W21:W22"/>
    <mergeCell ref="V21:V22"/>
    <mergeCell ref="A10:W10"/>
    <mergeCell ref="A54:D54"/>
    <mergeCell ref="B47:D47"/>
    <mergeCell ref="A51:A52"/>
    <mergeCell ref="A39:D39"/>
    <mergeCell ref="A53:D53"/>
    <mergeCell ref="B45:D45"/>
    <mergeCell ref="A41:W41"/>
    <mergeCell ref="A44:W44"/>
    <mergeCell ref="E51:E52"/>
    <mergeCell ref="F51:F52"/>
    <mergeCell ref="G51:G52"/>
    <mergeCell ref="M51:M52"/>
    <mergeCell ref="N51:N52"/>
    <mergeCell ref="O51:O52"/>
    <mergeCell ref="P51:P52"/>
    <mergeCell ref="B51:D52"/>
    <mergeCell ref="A20:W20"/>
    <mergeCell ref="A23:W23"/>
    <mergeCell ref="A40:W40"/>
    <mergeCell ref="B37:D38"/>
    <mergeCell ref="E37:E38"/>
    <mergeCell ref="F37:F38"/>
    <mergeCell ref="G37:G38"/>
    <mergeCell ref="H37:H38"/>
    <mergeCell ref="I37:I38"/>
    <mergeCell ref="J37:J38"/>
    <mergeCell ref="U37:U38"/>
    <mergeCell ref="V37:V38"/>
    <mergeCell ref="W37:W38"/>
    <mergeCell ref="B31:D31"/>
    <mergeCell ref="B32:D32"/>
    <mergeCell ref="B30:D30"/>
    <mergeCell ref="A16:K16"/>
    <mergeCell ref="H51:H52"/>
    <mergeCell ref="I51:I52"/>
    <mergeCell ref="J51:J52"/>
    <mergeCell ref="K51:K52"/>
    <mergeCell ref="B25:D25"/>
    <mergeCell ref="B24:D24"/>
    <mergeCell ref="A24:A27"/>
    <mergeCell ref="B29:D29"/>
    <mergeCell ref="A29:A35"/>
    <mergeCell ref="A28:D28"/>
    <mergeCell ref="B27:D27"/>
    <mergeCell ref="B26:D26"/>
    <mergeCell ref="B35:D35"/>
    <mergeCell ref="B34:D34"/>
    <mergeCell ref="B33:D33"/>
    <mergeCell ref="L51:L52"/>
    <mergeCell ref="W51:W52"/>
    <mergeCell ref="Q51:Q52"/>
    <mergeCell ref="R51:R52"/>
    <mergeCell ref="S51:S52"/>
    <mergeCell ref="T51:T52"/>
    <mergeCell ref="U51:U52"/>
    <mergeCell ref="V51:V52"/>
  </mergeCells>
  <phoneticPr fontId="20" type="noConversion"/>
  <pageMargins left="0.43307086614173229" right="0.23622047244094488" top="0.55118110236220474" bottom="0.55118110236220474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view="pageBreakPreview" topLeftCell="A31" zoomScale="90" zoomScaleNormal="100" zoomScaleSheetLayoutView="90" workbookViewId="0">
      <selection activeCell="F44" sqref="F44"/>
    </sheetView>
  </sheetViews>
  <sheetFormatPr defaultColWidth="9.140625" defaultRowHeight="15" x14ac:dyDescent="0.25"/>
  <cols>
    <col min="1" max="1" width="6.28515625" style="31" customWidth="1"/>
    <col min="2" max="2" width="4.140625" style="32" customWidth="1"/>
    <col min="3" max="3" width="4.5703125" style="32" customWidth="1"/>
    <col min="4" max="4" width="17.42578125" style="38" customWidth="1"/>
    <col min="5" max="5" width="63.7109375" style="38" customWidth="1"/>
    <col min="6" max="6" width="26.7109375" style="39" customWidth="1"/>
    <col min="7" max="7" width="10.28515625" style="36" customWidth="1"/>
    <col min="8" max="16384" width="9.140625" style="31"/>
  </cols>
  <sheetData>
    <row r="1" spans="1:7" ht="42" customHeight="1" thickBot="1" x14ac:dyDescent="0.3">
      <c r="A1" s="340"/>
      <c r="B1" s="340"/>
      <c r="C1" s="340"/>
      <c r="D1" s="340"/>
      <c r="E1" s="340"/>
      <c r="F1" s="340"/>
      <c r="G1" s="340"/>
    </row>
    <row r="2" spans="1:7" ht="32.25" customHeight="1" x14ac:dyDescent="0.25">
      <c r="A2" s="341" t="s">
        <v>0</v>
      </c>
      <c r="B2" s="343" t="s">
        <v>1</v>
      </c>
      <c r="C2" s="343"/>
      <c r="D2" s="343" t="s">
        <v>19</v>
      </c>
      <c r="E2" s="343"/>
      <c r="F2" s="349" t="s">
        <v>21</v>
      </c>
      <c r="G2" s="349" t="s">
        <v>24</v>
      </c>
    </row>
    <row r="3" spans="1:7" ht="23.25" customHeight="1" thickBot="1" x14ac:dyDescent="0.3">
      <c r="A3" s="342"/>
      <c r="B3" s="344"/>
      <c r="C3" s="344"/>
      <c r="D3" s="344"/>
      <c r="E3" s="344"/>
      <c r="F3" s="350"/>
      <c r="G3" s="350"/>
    </row>
    <row r="4" spans="1:7" ht="25.5" customHeight="1" thickBot="1" x14ac:dyDescent="0.3">
      <c r="A4" s="345" t="s">
        <v>82</v>
      </c>
      <c r="B4" s="346"/>
      <c r="C4" s="346"/>
      <c r="D4" s="346"/>
      <c r="E4" s="347"/>
      <c r="F4" s="346"/>
      <c r="G4" s="348"/>
    </row>
    <row r="5" spans="1:7" ht="36.75" customHeight="1" x14ac:dyDescent="0.25">
      <c r="A5" s="324">
        <v>1</v>
      </c>
      <c r="B5" s="322" t="s">
        <v>25</v>
      </c>
      <c r="C5" s="104">
        <v>2</v>
      </c>
      <c r="D5" s="105" t="s">
        <v>2</v>
      </c>
      <c r="E5" s="174" t="s">
        <v>85</v>
      </c>
      <c r="F5" s="179"/>
      <c r="G5" s="66"/>
    </row>
    <row r="6" spans="1:7" ht="30" customHeight="1" thickBot="1" x14ac:dyDescent="0.3">
      <c r="A6" s="325"/>
      <c r="B6" s="323"/>
      <c r="C6" s="106">
        <v>2</v>
      </c>
      <c r="D6" s="105" t="s">
        <v>3</v>
      </c>
      <c r="E6" s="83" t="s">
        <v>83</v>
      </c>
      <c r="F6" s="159"/>
      <c r="G6" s="67"/>
    </row>
    <row r="7" spans="1:7" ht="33.75" customHeight="1" x14ac:dyDescent="0.25">
      <c r="A7" s="324">
        <v>2</v>
      </c>
      <c r="B7" s="322" t="s">
        <v>25</v>
      </c>
      <c r="C7" s="104">
        <v>2</v>
      </c>
      <c r="D7" s="153" t="s">
        <v>2</v>
      </c>
      <c r="E7" s="180" t="s">
        <v>86</v>
      </c>
      <c r="F7" s="178"/>
      <c r="G7" s="66"/>
    </row>
    <row r="8" spans="1:7" ht="30.6" customHeight="1" x14ac:dyDescent="0.25">
      <c r="A8" s="325"/>
      <c r="B8" s="323"/>
      <c r="C8" s="106">
        <v>2</v>
      </c>
      <c r="D8" s="105" t="s">
        <v>3</v>
      </c>
      <c r="E8" s="163" t="s">
        <v>84</v>
      </c>
      <c r="F8" s="67" t="s">
        <v>61</v>
      </c>
      <c r="G8" s="67">
        <v>10</v>
      </c>
    </row>
    <row r="9" spans="1:7" ht="30.6" customHeight="1" thickBot="1" x14ac:dyDescent="0.3">
      <c r="A9" s="325"/>
      <c r="B9" s="107" t="s">
        <v>20</v>
      </c>
      <c r="C9" s="108">
        <v>5</v>
      </c>
      <c r="D9" s="109" t="s">
        <v>7</v>
      </c>
      <c r="E9" s="76" t="s">
        <v>63</v>
      </c>
      <c r="F9" s="70"/>
      <c r="G9" s="69"/>
    </row>
    <row r="10" spans="1:7" ht="33" customHeight="1" thickBot="1" x14ac:dyDescent="0.3">
      <c r="A10" s="326"/>
      <c r="B10" s="107" t="s">
        <v>20</v>
      </c>
      <c r="C10" s="108">
        <v>5</v>
      </c>
      <c r="D10" s="109" t="s">
        <v>7</v>
      </c>
      <c r="E10" s="76" t="s">
        <v>64</v>
      </c>
      <c r="F10" s="78"/>
      <c r="G10" s="68"/>
    </row>
    <row r="11" spans="1:7" ht="25.15" customHeight="1" x14ac:dyDescent="0.25">
      <c r="A11" s="324">
        <v>3</v>
      </c>
      <c r="B11" s="322" t="s">
        <v>25</v>
      </c>
      <c r="C11" s="104">
        <v>2</v>
      </c>
      <c r="D11" s="105" t="s">
        <v>2</v>
      </c>
      <c r="E11" s="174" t="s">
        <v>87</v>
      </c>
      <c r="F11" s="178"/>
      <c r="G11" s="66"/>
    </row>
    <row r="12" spans="1:7" ht="32.450000000000003" customHeight="1" x14ac:dyDescent="0.25">
      <c r="A12" s="325"/>
      <c r="B12" s="335"/>
      <c r="C12" s="110">
        <v>2</v>
      </c>
      <c r="D12" s="105" t="s">
        <v>3</v>
      </c>
      <c r="E12" s="161" t="s">
        <v>88</v>
      </c>
      <c r="F12" s="77" t="s">
        <v>42</v>
      </c>
      <c r="G12" s="67">
        <v>5</v>
      </c>
    </row>
    <row r="13" spans="1:7" ht="32.450000000000003" customHeight="1" thickBot="1" x14ac:dyDescent="0.3">
      <c r="A13" s="325"/>
      <c r="B13" s="107" t="s">
        <v>20</v>
      </c>
      <c r="C13" s="108">
        <v>5</v>
      </c>
      <c r="D13" s="109" t="s">
        <v>7</v>
      </c>
      <c r="E13" s="76" t="s">
        <v>63</v>
      </c>
      <c r="F13" s="70"/>
      <c r="G13" s="69"/>
    </row>
    <row r="14" spans="1:7" ht="37.5" customHeight="1" thickBot="1" x14ac:dyDescent="0.3">
      <c r="A14" s="326"/>
      <c r="B14" s="107" t="s">
        <v>20</v>
      </c>
      <c r="C14" s="108">
        <v>5</v>
      </c>
      <c r="D14" s="109" t="s">
        <v>7</v>
      </c>
      <c r="E14" s="42" t="s">
        <v>64</v>
      </c>
      <c r="F14" s="78"/>
      <c r="G14" s="68"/>
    </row>
    <row r="15" spans="1:7" ht="32.25" customHeight="1" x14ac:dyDescent="0.25">
      <c r="A15" s="336">
        <v>4</v>
      </c>
      <c r="B15" s="322" t="s">
        <v>25</v>
      </c>
      <c r="C15" s="104">
        <v>2</v>
      </c>
      <c r="D15" s="105" t="s">
        <v>2</v>
      </c>
      <c r="E15" s="123" t="s">
        <v>89</v>
      </c>
      <c r="F15" s="162" t="s">
        <v>72</v>
      </c>
      <c r="G15" s="158">
        <v>5</v>
      </c>
    </row>
    <row r="16" spans="1:7" ht="33.6" customHeight="1" x14ac:dyDescent="0.25">
      <c r="A16" s="332"/>
      <c r="B16" s="335"/>
      <c r="C16" s="110">
        <v>2</v>
      </c>
      <c r="D16" s="105" t="s">
        <v>3</v>
      </c>
      <c r="E16" s="161" t="s">
        <v>90</v>
      </c>
      <c r="F16" s="77"/>
      <c r="G16" s="67"/>
    </row>
    <row r="17" spans="1:7" ht="33.6" customHeight="1" thickBot="1" x14ac:dyDescent="0.3">
      <c r="A17" s="332"/>
      <c r="B17" s="107" t="s">
        <v>20</v>
      </c>
      <c r="C17" s="108">
        <v>5</v>
      </c>
      <c r="D17" s="109" t="s">
        <v>7</v>
      </c>
      <c r="E17" s="76" t="s">
        <v>63</v>
      </c>
      <c r="F17" s="70"/>
      <c r="G17" s="69"/>
    </row>
    <row r="18" spans="1:7" ht="33" customHeight="1" thickBot="1" x14ac:dyDescent="0.3">
      <c r="A18" s="337"/>
      <c r="B18" s="107" t="s">
        <v>20</v>
      </c>
      <c r="C18" s="108">
        <v>5</v>
      </c>
      <c r="D18" s="109" t="s">
        <v>7</v>
      </c>
      <c r="E18" s="76" t="s">
        <v>64</v>
      </c>
      <c r="F18" s="70"/>
      <c r="G18" s="69"/>
    </row>
    <row r="19" spans="1:7" ht="33" customHeight="1" x14ac:dyDescent="0.25">
      <c r="A19" s="336">
        <v>5</v>
      </c>
      <c r="B19" s="322" t="s">
        <v>25</v>
      </c>
      <c r="C19" s="104">
        <v>2</v>
      </c>
      <c r="D19" s="105" t="s">
        <v>2</v>
      </c>
      <c r="E19" s="174" t="s">
        <v>91</v>
      </c>
      <c r="F19" s="162"/>
      <c r="G19" s="158"/>
    </row>
    <row r="20" spans="1:7" ht="33" customHeight="1" x14ac:dyDescent="0.25">
      <c r="A20" s="332"/>
      <c r="B20" s="335"/>
      <c r="C20" s="146">
        <v>2</v>
      </c>
      <c r="D20" s="105" t="s">
        <v>3</v>
      </c>
      <c r="E20" s="163" t="s">
        <v>92</v>
      </c>
      <c r="F20" s="155" t="s">
        <v>65</v>
      </c>
      <c r="G20" s="158">
        <v>10</v>
      </c>
    </row>
    <row r="21" spans="1:7" ht="33" customHeight="1" thickBot="1" x14ac:dyDescent="0.3">
      <c r="A21" s="332"/>
      <c r="B21" s="107" t="s">
        <v>20</v>
      </c>
      <c r="C21" s="108">
        <v>5</v>
      </c>
      <c r="D21" s="109" t="s">
        <v>7</v>
      </c>
      <c r="E21" s="76" t="s">
        <v>63</v>
      </c>
      <c r="F21" s="70"/>
      <c r="G21" s="69"/>
    </row>
    <row r="22" spans="1:7" ht="33" customHeight="1" thickBot="1" x14ac:dyDescent="0.3">
      <c r="A22" s="332"/>
      <c r="B22" s="107" t="s">
        <v>20</v>
      </c>
      <c r="C22" s="108">
        <v>5</v>
      </c>
      <c r="D22" s="109" t="s">
        <v>7</v>
      </c>
      <c r="E22" s="42" t="s">
        <v>64</v>
      </c>
      <c r="F22" s="70"/>
      <c r="G22" s="69"/>
    </row>
    <row r="23" spans="1:7" ht="33" customHeight="1" thickBot="1" x14ac:dyDescent="0.3">
      <c r="A23" s="337"/>
      <c r="B23" s="107" t="s">
        <v>20</v>
      </c>
      <c r="C23" s="108">
        <v>5</v>
      </c>
      <c r="D23" s="109" t="s">
        <v>7</v>
      </c>
      <c r="E23" s="42" t="s">
        <v>66</v>
      </c>
      <c r="F23" s="78"/>
      <c r="G23" s="68"/>
    </row>
    <row r="24" spans="1:7" ht="24.75" customHeight="1" thickBot="1" x14ac:dyDescent="0.3">
      <c r="A24" s="332" t="s">
        <v>93</v>
      </c>
      <c r="B24" s="333"/>
      <c r="C24" s="333"/>
      <c r="D24" s="333"/>
      <c r="E24" s="333"/>
      <c r="F24" s="333"/>
      <c r="G24" s="334"/>
    </row>
    <row r="25" spans="1:7" ht="33" customHeight="1" x14ac:dyDescent="0.25">
      <c r="A25" s="324">
        <v>6</v>
      </c>
      <c r="B25" s="322" t="s">
        <v>25</v>
      </c>
      <c r="C25" s="104">
        <v>2</v>
      </c>
      <c r="D25" s="173" t="s">
        <v>2</v>
      </c>
      <c r="E25" s="174" t="s">
        <v>94</v>
      </c>
      <c r="F25" s="79"/>
      <c r="G25" s="81"/>
    </row>
    <row r="26" spans="1:7" ht="34.15" customHeight="1" x14ac:dyDescent="0.25">
      <c r="A26" s="338"/>
      <c r="B26" s="335"/>
      <c r="C26" s="146">
        <v>2</v>
      </c>
      <c r="D26" s="147" t="s">
        <v>3</v>
      </c>
      <c r="E26" s="160" t="s">
        <v>95</v>
      </c>
      <c r="F26" s="77" t="s">
        <v>42</v>
      </c>
      <c r="G26" s="67">
        <v>5</v>
      </c>
    </row>
    <row r="27" spans="1:7" ht="34.15" customHeight="1" thickBot="1" x14ac:dyDescent="0.3">
      <c r="A27" s="338"/>
      <c r="B27" s="107" t="s">
        <v>20</v>
      </c>
      <c r="C27" s="108">
        <v>5</v>
      </c>
      <c r="D27" s="109" t="s">
        <v>7</v>
      </c>
      <c r="E27" s="76" t="s">
        <v>63</v>
      </c>
      <c r="F27" s="70"/>
      <c r="G27" s="69"/>
    </row>
    <row r="28" spans="1:7" ht="42.75" customHeight="1" thickBot="1" x14ac:dyDescent="0.3">
      <c r="A28" s="339"/>
      <c r="B28" s="107" t="s">
        <v>20</v>
      </c>
      <c r="C28" s="108">
        <v>5</v>
      </c>
      <c r="D28" s="109" t="s">
        <v>7</v>
      </c>
      <c r="E28" s="42" t="s">
        <v>64</v>
      </c>
      <c r="F28" s="78"/>
      <c r="G28" s="78"/>
    </row>
    <row r="29" spans="1:7" ht="42.75" customHeight="1" x14ac:dyDescent="0.25">
      <c r="A29" s="324">
        <v>7</v>
      </c>
      <c r="B29" s="322" t="s">
        <v>25</v>
      </c>
      <c r="C29" s="104">
        <v>2</v>
      </c>
      <c r="D29" s="112" t="s">
        <v>2</v>
      </c>
      <c r="E29" s="175" t="s">
        <v>96</v>
      </c>
      <c r="F29" s="162"/>
      <c r="G29" s="158"/>
    </row>
    <row r="30" spans="1:7" ht="42.75" customHeight="1" x14ac:dyDescent="0.25">
      <c r="A30" s="338"/>
      <c r="B30" s="335"/>
      <c r="C30" s="146">
        <v>2</v>
      </c>
      <c r="D30" s="147" t="s">
        <v>3</v>
      </c>
      <c r="E30" s="82" t="s">
        <v>97</v>
      </c>
      <c r="F30" s="77"/>
      <c r="G30" s="67"/>
    </row>
    <row r="31" spans="1:7" ht="42.75" customHeight="1" thickBot="1" x14ac:dyDescent="0.3">
      <c r="A31" s="338"/>
      <c r="B31" s="107" t="s">
        <v>20</v>
      </c>
      <c r="C31" s="108">
        <v>5</v>
      </c>
      <c r="D31" s="109" t="s">
        <v>7</v>
      </c>
      <c r="E31" s="76" t="s">
        <v>63</v>
      </c>
      <c r="F31" s="70"/>
      <c r="G31" s="69"/>
    </row>
    <row r="32" spans="1:7" ht="42.75" customHeight="1" thickBot="1" x14ac:dyDescent="0.3">
      <c r="A32" s="339"/>
      <c r="B32" s="107" t="s">
        <v>20</v>
      </c>
      <c r="C32" s="108">
        <v>5</v>
      </c>
      <c r="D32" s="109" t="s">
        <v>7</v>
      </c>
      <c r="E32" s="76" t="s">
        <v>64</v>
      </c>
      <c r="F32" s="78"/>
      <c r="G32" s="78"/>
    </row>
    <row r="33" spans="1:7" ht="30" customHeight="1" x14ac:dyDescent="0.25">
      <c r="A33" s="329">
        <v>8</v>
      </c>
      <c r="B33" s="322" t="s">
        <v>25</v>
      </c>
      <c r="C33" s="104">
        <v>2</v>
      </c>
      <c r="D33" s="176" t="s">
        <v>2</v>
      </c>
      <c r="E33" s="174" t="s">
        <v>98</v>
      </c>
      <c r="F33" s="66"/>
      <c r="G33" s="66"/>
    </row>
    <row r="34" spans="1:7" ht="33.75" customHeight="1" x14ac:dyDescent="0.25">
      <c r="A34" s="330"/>
      <c r="B34" s="323"/>
      <c r="C34" s="106">
        <v>2</v>
      </c>
      <c r="D34" s="154" t="s">
        <v>3</v>
      </c>
      <c r="E34" s="163" t="s">
        <v>99</v>
      </c>
      <c r="F34" s="67" t="s">
        <v>79</v>
      </c>
      <c r="G34" s="67">
        <v>5</v>
      </c>
    </row>
    <row r="35" spans="1:7" ht="33.75" customHeight="1" thickBot="1" x14ac:dyDescent="0.3">
      <c r="A35" s="330"/>
      <c r="B35" s="107" t="s">
        <v>20</v>
      </c>
      <c r="C35" s="108">
        <v>5</v>
      </c>
      <c r="D35" s="109" t="s">
        <v>7</v>
      </c>
      <c r="E35" s="80" t="s">
        <v>63</v>
      </c>
      <c r="F35" s="157"/>
      <c r="G35" s="158"/>
    </row>
    <row r="36" spans="1:7" ht="37.5" customHeight="1" thickBot="1" x14ac:dyDescent="0.3">
      <c r="A36" s="331"/>
      <c r="B36" s="107" t="s">
        <v>20</v>
      </c>
      <c r="C36" s="108">
        <v>5</v>
      </c>
      <c r="D36" s="154" t="s">
        <v>7</v>
      </c>
      <c r="E36" s="80" t="s">
        <v>64</v>
      </c>
      <c r="F36" s="68"/>
      <c r="G36" s="68"/>
    </row>
    <row r="37" spans="1:7" ht="32.25" customHeight="1" x14ac:dyDescent="0.25">
      <c r="A37" s="329">
        <v>9</v>
      </c>
      <c r="B37" s="322" t="s">
        <v>25</v>
      </c>
      <c r="C37" s="104">
        <v>2</v>
      </c>
      <c r="D37" s="181" t="s">
        <v>2</v>
      </c>
      <c r="E37" s="175" t="s">
        <v>100</v>
      </c>
      <c r="F37" s="178"/>
      <c r="G37" s="66"/>
    </row>
    <row r="38" spans="1:7" ht="36" customHeight="1" x14ac:dyDescent="0.25">
      <c r="A38" s="338"/>
      <c r="B38" s="323"/>
      <c r="C38" s="106">
        <v>2</v>
      </c>
      <c r="D38" s="177" t="s">
        <v>3</v>
      </c>
      <c r="E38" s="163" t="s">
        <v>95</v>
      </c>
      <c r="F38" s="67" t="s">
        <v>42</v>
      </c>
      <c r="G38" s="67">
        <v>5</v>
      </c>
    </row>
    <row r="39" spans="1:7" ht="36" customHeight="1" thickBot="1" x14ac:dyDescent="0.3">
      <c r="A39" s="338"/>
      <c r="B39" s="107" t="s">
        <v>20</v>
      </c>
      <c r="C39" s="108">
        <v>5</v>
      </c>
      <c r="D39" s="109" t="s">
        <v>7</v>
      </c>
      <c r="E39" s="80" t="s">
        <v>63</v>
      </c>
      <c r="F39" s="70"/>
      <c r="G39" s="70"/>
    </row>
    <row r="40" spans="1:7" ht="39.75" customHeight="1" thickBot="1" x14ac:dyDescent="0.3">
      <c r="A40" s="338"/>
      <c r="B40" s="107" t="s">
        <v>20</v>
      </c>
      <c r="C40" s="108">
        <v>5</v>
      </c>
      <c r="D40" s="109" t="s">
        <v>7</v>
      </c>
      <c r="E40" s="42" t="s">
        <v>64</v>
      </c>
      <c r="F40" s="78"/>
      <c r="G40" s="78"/>
    </row>
    <row r="41" spans="1:7" ht="33.75" customHeight="1" x14ac:dyDescent="0.25">
      <c r="A41" s="329">
        <v>10</v>
      </c>
      <c r="B41" s="327" t="s">
        <v>25</v>
      </c>
      <c r="C41" s="104">
        <v>2</v>
      </c>
      <c r="D41" s="111" t="s">
        <v>2</v>
      </c>
      <c r="E41" s="175" t="s">
        <v>102</v>
      </c>
      <c r="F41" s="162" t="s">
        <v>107</v>
      </c>
      <c r="G41" s="158">
        <v>5</v>
      </c>
    </row>
    <row r="42" spans="1:7" ht="33.75" customHeight="1" x14ac:dyDescent="0.25">
      <c r="A42" s="330"/>
      <c r="B42" s="328"/>
      <c r="C42" s="106">
        <v>2</v>
      </c>
      <c r="D42" s="147" t="s">
        <v>3</v>
      </c>
      <c r="E42" s="82" t="s">
        <v>101</v>
      </c>
      <c r="F42" s="155" t="s">
        <v>65</v>
      </c>
      <c r="G42" s="115">
        <v>10</v>
      </c>
    </row>
    <row r="43" spans="1:7" ht="33.75" customHeight="1" thickBot="1" x14ac:dyDescent="0.3">
      <c r="A43" s="330"/>
      <c r="B43" s="107" t="s">
        <v>20</v>
      </c>
      <c r="C43" s="108">
        <v>5</v>
      </c>
      <c r="D43" s="109" t="s">
        <v>7</v>
      </c>
      <c r="E43" s="76" t="s">
        <v>63</v>
      </c>
      <c r="F43" s="156"/>
      <c r="G43" s="69"/>
    </row>
    <row r="44" spans="1:7" ht="33.75" customHeight="1" thickBot="1" x14ac:dyDescent="0.3">
      <c r="A44" s="330"/>
      <c r="B44" s="107" t="s">
        <v>20</v>
      </c>
      <c r="C44" s="108">
        <v>5</v>
      </c>
      <c r="D44" s="109" t="s">
        <v>7</v>
      </c>
      <c r="E44" s="42" t="s">
        <v>64</v>
      </c>
      <c r="F44" s="156"/>
      <c r="G44" s="69"/>
    </row>
    <row r="45" spans="1:7" ht="38.25" customHeight="1" thickBot="1" x14ac:dyDescent="0.3">
      <c r="A45" s="331"/>
      <c r="B45" s="107" t="s">
        <v>20</v>
      </c>
      <c r="C45" s="108">
        <v>5</v>
      </c>
      <c r="D45" s="109" t="s">
        <v>7</v>
      </c>
      <c r="E45" s="42" t="s">
        <v>66</v>
      </c>
      <c r="F45" s="78"/>
      <c r="G45" s="68"/>
    </row>
    <row r="46" spans="1:7" ht="38.25" customHeight="1" x14ac:dyDescent="0.25">
      <c r="A46" s="356" t="s">
        <v>6</v>
      </c>
      <c r="B46" s="357"/>
      <c r="C46" s="164">
        <v>1</v>
      </c>
      <c r="D46" s="165" t="s">
        <v>73</v>
      </c>
      <c r="E46" s="166" t="s">
        <v>74</v>
      </c>
      <c r="F46" s="362" t="s">
        <v>75</v>
      </c>
      <c r="G46" s="319">
        <v>40</v>
      </c>
    </row>
    <row r="47" spans="1:7" ht="38.25" customHeight="1" x14ac:dyDescent="0.25">
      <c r="A47" s="358"/>
      <c r="B47" s="359"/>
      <c r="C47" s="167"/>
      <c r="D47" s="168" t="s">
        <v>76</v>
      </c>
      <c r="E47" s="169" t="s">
        <v>77</v>
      </c>
      <c r="F47" s="363"/>
      <c r="G47" s="320"/>
    </row>
    <row r="48" spans="1:7" ht="38.25" customHeight="1" thickBot="1" x14ac:dyDescent="0.3">
      <c r="A48" s="360"/>
      <c r="B48" s="361"/>
      <c r="C48" s="170">
        <v>9</v>
      </c>
      <c r="D48" s="171" t="s">
        <v>40</v>
      </c>
      <c r="E48" s="172" t="s">
        <v>78</v>
      </c>
      <c r="F48" s="364"/>
      <c r="G48" s="321"/>
    </row>
    <row r="49" spans="1:7" s="32" customFormat="1" ht="39.75" customHeight="1" thickBot="1" x14ac:dyDescent="0.3">
      <c r="A49" s="113"/>
      <c r="B49" s="354">
        <v>150</v>
      </c>
      <c r="C49" s="355"/>
      <c r="D49" s="352" t="s">
        <v>50</v>
      </c>
      <c r="E49" s="353"/>
      <c r="F49" s="353"/>
      <c r="G49" s="114">
        <v>100</v>
      </c>
    </row>
    <row r="50" spans="1:7" s="32" customFormat="1" ht="26.25" customHeight="1" x14ac:dyDescent="0.25">
      <c r="A50" s="40"/>
      <c r="B50" s="40"/>
      <c r="C50" s="33"/>
      <c r="D50" s="34"/>
      <c r="E50" s="40"/>
      <c r="F50" s="40"/>
      <c r="G50" s="35"/>
    </row>
    <row r="51" spans="1:7" s="32" customFormat="1" ht="28.5" customHeight="1" x14ac:dyDescent="0.25">
      <c r="A51" s="351" t="s">
        <v>62</v>
      </c>
      <c r="B51" s="351"/>
      <c r="C51" s="351"/>
      <c r="D51" s="351"/>
      <c r="E51" s="351"/>
      <c r="F51" s="116" t="s">
        <v>31</v>
      </c>
      <c r="G51" s="117"/>
    </row>
    <row r="52" spans="1:7" s="32" customFormat="1" ht="18.75" x14ac:dyDescent="0.25">
      <c r="A52" s="61"/>
      <c r="B52" s="61"/>
      <c r="C52" s="61"/>
      <c r="D52" s="61"/>
      <c r="E52" s="62" t="s">
        <v>16</v>
      </c>
      <c r="G52" s="36"/>
    </row>
    <row r="53" spans="1:7" s="32" customFormat="1" ht="18.75" x14ac:dyDescent="0.25">
      <c r="A53" s="63"/>
      <c r="B53" s="63"/>
      <c r="C53" s="64"/>
      <c r="D53" s="59"/>
      <c r="E53" s="60"/>
      <c r="F53" s="41"/>
      <c r="G53" s="33"/>
    </row>
    <row r="54" spans="1:7" x14ac:dyDescent="0.25">
      <c r="A54" s="32"/>
      <c r="D54" s="32"/>
      <c r="E54" s="32"/>
      <c r="F54" s="32"/>
    </row>
    <row r="55" spans="1:7" ht="15.75" customHeight="1" x14ac:dyDescent="0.25">
      <c r="A55" s="32"/>
      <c r="D55" s="32"/>
      <c r="E55" s="32"/>
      <c r="F55" s="32"/>
    </row>
    <row r="56" spans="1:7" x14ac:dyDescent="0.25">
      <c r="A56" s="32"/>
      <c r="D56" s="32"/>
      <c r="E56" s="32"/>
      <c r="F56" s="32"/>
    </row>
    <row r="57" spans="1:7" ht="15" customHeight="1" x14ac:dyDescent="0.25">
      <c r="B57" s="31"/>
      <c r="C57" s="31"/>
      <c r="D57" s="31"/>
      <c r="E57" s="31"/>
      <c r="F57" s="31"/>
      <c r="G57" s="37"/>
    </row>
    <row r="58" spans="1:7" ht="15" customHeight="1" x14ac:dyDescent="0.25">
      <c r="B58" s="31"/>
      <c r="C58" s="31"/>
      <c r="D58" s="31"/>
      <c r="E58" s="31"/>
      <c r="F58" s="31"/>
      <c r="G58" s="37"/>
    </row>
    <row r="59" spans="1:7" x14ac:dyDescent="0.25">
      <c r="B59" s="31"/>
      <c r="C59" s="31"/>
      <c r="D59" s="31"/>
      <c r="E59" s="31"/>
      <c r="F59" s="31"/>
      <c r="G59" s="37"/>
    </row>
    <row r="60" spans="1:7" x14ac:dyDescent="0.25">
      <c r="B60" s="31"/>
      <c r="C60" s="31"/>
      <c r="D60" s="31"/>
      <c r="E60" s="31"/>
      <c r="F60" s="31"/>
      <c r="G60" s="37"/>
    </row>
    <row r="61" spans="1:7" x14ac:dyDescent="0.25">
      <c r="B61" s="31"/>
      <c r="C61" s="31"/>
      <c r="D61" s="31"/>
      <c r="E61" s="31"/>
      <c r="F61" s="31"/>
      <c r="G61" s="37"/>
    </row>
    <row r="62" spans="1:7" x14ac:dyDescent="0.25">
      <c r="A62" s="32"/>
      <c r="B62" s="31"/>
      <c r="C62" s="31"/>
      <c r="D62" s="31"/>
      <c r="E62" s="31"/>
      <c r="F62" s="31"/>
      <c r="G62" s="37"/>
    </row>
    <row r="63" spans="1:7" x14ac:dyDescent="0.25">
      <c r="A63" s="32"/>
      <c r="B63" s="31"/>
      <c r="C63" s="31"/>
      <c r="D63" s="31"/>
      <c r="E63" s="31"/>
      <c r="F63" s="31"/>
      <c r="G63" s="37"/>
    </row>
    <row r="64" spans="1:7" x14ac:dyDescent="0.25">
      <c r="A64" s="32"/>
      <c r="B64" s="31"/>
      <c r="C64" s="31"/>
      <c r="D64" s="31"/>
      <c r="E64" s="31"/>
      <c r="F64" s="31"/>
      <c r="G64" s="37"/>
    </row>
    <row r="65" spans="1:7" x14ac:dyDescent="0.25">
      <c r="A65" s="32"/>
      <c r="B65" s="31"/>
      <c r="C65" s="31"/>
      <c r="D65" s="31"/>
      <c r="E65" s="31"/>
      <c r="F65" s="31"/>
      <c r="G65" s="37"/>
    </row>
    <row r="66" spans="1:7" x14ac:dyDescent="0.25">
      <c r="A66" s="32"/>
      <c r="B66" s="31"/>
      <c r="C66" s="31"/>
      <c r="D66" s="31"/>
      <c r="E66" s="31"/>
      <c r="F66" s="31"/>
      <c r="G66" s="37"/>
    </row>
    <row r="67" spans="1:7" x14ac:dyDescent="0.25">
      <c r="A67" s="32"/>
      <c r="B67" s="31"/>
      <c r="C67" s="31"/>
      <c r="D67" s="31"/>
      <c r="E67" s="31"/>
      <c r="F67" s="31"/>
      <c r="G67" s="37"/>
    </row>
    <row r="68" spans="1:7" x14ac:dyDescent="0.25">
      <c r="A68" s="32"/>
      <c r="B68" s="31"/>
      <c r="C68" s="31"/>
      <c r="D68" s="31"/>
      <c r="E68" s="31"/>
      <c r="F68" s="31"/>
      <c r="G68" s="37"/>
    </row>
    <row r="69" spans="1:7" x14ac:dyDescent="0.25">
      <c r="A69" s="32"/>
      <c r="B69" s="31"/>
      <c r="C69" s="31"/>
      <c r="D69" s="31"/>
      <c r="E69" s="31"/>
      <c r="F69" s="31"/>
      <c r="G69" s="37"/>
    </row>
    <row r="70" spans="1:7" x14ac:dyDescent="0.25">
      <c r="A70" s="32"/>
      <c r="B70" s="31"/>
      <c r="C70" s="31"/>
      <c r="D70" s="31"/>
      <c r="E70" s="31"/>
      <c r="F70" s="31"/>
      <c r="G70" s="37"/>
    </row>
    <row r="71" spans="1:7" x14ac:dyDescent="0.25">
      <c r="A71" s="32"/>
      <c r="B71" s="31"/>
      <c r="C71" s="31"/>
      <c r="D71" s="31"/>
      <c r="E71" s="31"/>
      <c r="F71" s="31"/>
      <c r="G71" s="37"/>
    </row>
    <row r="72" spans="1:7" x14ac:dyDescent="0.25">
      <c r="A72" s="32"/>
      <c r="B72" s="31"/>
      <c r="C72" s="31"/>
      <c r="D72" s="31"/>
      <c r="E72" s="31"/>
      <c r="F72" s="31"/>
      <c r="G72" s="37"/>
    </row>
    <row r="73" spans="1:7" x14ac:dyDescent="0.25">
      <c r="A73" s="32"/>
      <c r="B73" s="31"/>
      <c r="C73" s="31"/>
      <c r="D73" s="31"/>
      <c r="E73" s="31"/>
      <c r="F73" s="31"/>
      <c r="G73" s="37"/>
    </row>
    <row r="74" spans="1:7" x14ac:dyDescent="0.25">
      <c r="A74" s="32"/>
      <c r="B74" s="31"/>
      <c r="C74" s="31"/>
      <c r="D74" s="31"/>
      <c r="E74" s="31"/>
      <c r="F74" s="31"/>
      <c r="G74" s="37"/>
    </row>
    <row r="75" spans="1:7" x14ac:dyDescent="0.25">
      <c r="A75" s="32"/>
      <c r="B75" s="31"/>
      <c r="C75" s="31"/>
      <c r="D75" s="31"/>
      <c r="E75" s="31"/>
      <c r="F75" s="31"/>
      <c r="G75" s="37"/>
    </row>
    <row r="76" spans="1:7" x14ac:dyDescent="0.25">
      <c r="A76" s="32"/>
      <c r="B76" s="31"/>
      <c r="C76" s="31"/>
      <c r="D76" s="31"/>
      <c r="E76" s="31"/>
      <c r="F76" s="31"/>
      <c r="G76" s="37"/>
    </row>
    <row r="77" spans="1:7" x14ac:dyDescent="0.25">
      <c r="A77" s="32"/>
      <c r="B77" s="31"/>
      <c r="C77" s="31"/>
      <c r="D77" s="31"/>
      <c r="E77" s="31"/>
      <c r="F77" s="31"/>
      <c r="G77" s="37"/>
    </row>
    <row r="78" spans="1:7" x14ac:dyDescent="0.25">
      <c r="A78" s="32"/>
      <c r="B78" s="31"/>
      <c r="C78" s="31"/>
      <c r="D78" s="31"/>
      <c r="E78" s="31"/>
      <c r="F78" s="31"/>
      <c r="G78" s="37"/>
    </row>
    <row r="79" spans="1:7" x14ac:dyDescent="0.25">
      <c r="A79" s="32"/>
      <c r="B79" s="31"/>
      <c r="C79" s="31"/>
      <c r="D79" s="31"/>
      <c r="E79" s="31"/>
      <c r="F79" s="31"/>
      <c r="G79" s="37"/>
    </row>
    <row r="80" spans="1:7" x14ac:dyDescent="0.25">
      <c r="A80" s="32"/>
      <c r="B80" s="31"/>
      <c r="C80" s="31"/>
      <c r="D80" s="31"/>
      <c r="E80" s="31"/>
      <c r="F80" s="31"/>
      <c r="G80" s="37"/>
    </row>
    <row r="81" spans="1:7" x14ac:dyDescent="0.25">
      <c r="A81" s="32"/>
      <c r="B81" s="31"/>
      <c r="C81" s="31"/>
      <c r="D81" s="31"/>
      <c r="E81" s="31"/>
      <c r="F81" s="31"/>
      <c r="G81" s="37"/>
    </row>
    <row r="82" spans="1:7" x14ac:dyDescent="0.25">
      <c r="A82" s="32"/>
      <c r="B82" s="31"/>
      <c r="C82" s="31"/>
      <c r="D82" s="31"/>
      <c r="E82" s="31"/>
      <c r="F82" s="31"/>
      <c r="G82" s="37"/>
    </row>
    <row r="83" spans="1:7" x14ac:dyDescent="0.25">
      <c r="A83" s="32"/>
      <c r="B83" s="31"/>
      <c r="C83" s="31"/>
      <c r="D83" s="31"/>
      <c r="E83" s="31"/>
      <c r="F83" s="31"/>
      <c r="G83" s="37"/>
    </row>
    <row r="84" spans="1:7" x14ac:dyDescent="0.25">
      <c r="A84" s="32"/>
      <c r="B84" s="31"/>
      <c r="C84" s="31"/>
      <c r="D84" s="31"/>
      <c r="E84" s="31"/>
      <c r="F84" s="31"/>
      <c r="G84" s="37"/>
    </row>
    <row r="85" spans="1:7" x14ac:dyDescent="0.25">
      <c r="A85" s="32"/>
      <c r="B85" s="31"/>
      <c r="C85" s="31"/>
      <c r="D85" s="31"/>
      <c r="E85" s="31"/>
      <c r="F85" s="31"/>
      <c r="G85" s="37"/>
    </row>
    <row r="86" spans="1:7" x14ac:dyDescent="0.25">
      <c r="A86" s="32"/>
      <c r="B86" s="31"/>
      <c r="C86" s="31"/>
      <c r="D86" s="31"/>
      <c r="E86" s="31"/>
      <c r="F86" s="31"/>
      <c r="G86" s="37"/>
    </row>
    <row r="87" spans="1:7" x14ac:dyDescent="0.25">
      <c r="A87" s="32"/>
      <c r="B87" s="31"/>
      <c r="C87" s="31"/>
      <c r="D87" s="31"/>
      <c r="E87" s="31"/>
      <c r="F87" s="31"/>
      <c r="G87" s="37"/>
    </row>
    <row r="88" spans="1:7" x14ac:dyDescent="0.25">
      <c r="A88" s="32"/>
      <c r="B88" s="31"/>
      <c r="C88" s="31"/>
      <c r="D88" s="31"/>
      <c r="E88" s="31"/>
      <c r="F88" s="31"/>
      <c r="G88" s="37"/>
    </row>
  </sheetData>
  <mergeCells count="34">
    <mergeCell ref="A19:A23"/>
    <mergeCell ref="B19:B20"/>
    <mergeCell ref="A29:A32"/>
    <mergeCell ref="B29:B30"/>
    <mergeCell ref="B25:B26"/>
    <mergeCell ref="A51:E51"/>
    <mergeCell ref="D49:F49"/>
    <mergeCell ref="B49:C49"/>
    <mergeCell ref="A41:A45"/>
    <mergeCell ref="A46:B48"/>
    <mergeCell ref="F46:F48"/>
    <mergeCell ref="A1:G1"/>
    <mergeCell ref="A2:A3"/>
    <mergeCell ref="B2:C3"/>
    <mergeCell ref="D2:E3"/>
    <mergeCell ref="A4:G4"/>
    <mergeCell ref="F2:F3"/>
    <mergeCell ref="G2:G3"/>
    <mergeCell ref="G46:G48"/>
    <mergeCell ref="B5:B6"/>
    <mergeCell ref="A5:A6"/>
    <mergeCell ref="A7:A10"/>
    <mergeCell ref="B7:B8"/>
    <mergeCell ref="B41:B42"/>
    <mergeCell ref="B33:B34"/>
    <mergeCell ref="A33:A36"/>
    <mergeCell ref="A24:G24"/>
    <mergeCell ref="B15:B16"/>
    <mergeCell ref="A11:A14"/>
    <mergeCell ref="A15:A18"/>
    <mergeCell ref="B11:B12"/>
    <mergeCell ref="A25:A28"/>
    <mergeCell ref="A37:A40"/>
    <mergeCell ref="B37:B38"/>
  </mergeCells>
  <phoneticPr fontId="20" type="noConversion"/>
  <pageMargins left="0.36" right="0.23622047244094491" top="0.6692913385826772" bottom="0.55118110236220474" header="0.31496062992125984" footer="0.31496062992125984"/>
  <pageSetup paperSize="9" scale="4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</vt:lpstr>
      <vt:lpstr>система</vt:lpstr>
      <vt:lpstr>система!Заголовки_для_друку</vt:lpstr>
      <vt:lpstr>система!Область_друку</vt:lpstr>
      <vt:lpstr>титул!Область_друку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Student</cp:lastModifiedBy>
  <cp:lastPrinted>2022-08-04T20:24:03Z</cp:lastPrinted>
  <dcterms:created xsi:type="dcterms:W3CDTF">2013-02-12T20:01:14Z</dcterms:created>
  <dcterms:modified xsi:type="dcterms:W3CDTF">2024-01-31T13:57:22Z</dcterms:modified>
</cp:coreProperties>
</file>