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0D440DD-2506-4007-B3CE-F9022D8DB41C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титул" sheetId="3" r:id="rId1"/>
    <sheet name="система" sheetId="1" r:id="rId2"/>
  </sheets>
  <definedNames>
    <definedName name="_xlnm.Print_Titles" localSheetId="1">система!$2:$3</definedName>
    <definedName name="_xlnm.Print_Area" localSheetId="1">система!$A$1:$G$48</definedName>
    <definedName name="_xlnm.Print_Area" localSheetId="0">титул!$A$1:$W$57</definedName>
  </definedNames>
  <calcPr calcId="181029"/>
</workbook>
</file>

<file path=xl/calcChain.xml><?xml version="1.0" encoding="utf-8"?>
<calcChain xmlns="http://schemas.openxmlformats.org/spreadsheetml/2006/main">
  <c r="B45" i="1" l="1"/>
  <c r="G45" i="1"/>
  <c r="W48" i="3"/>
  <c r="W36" i="3"/>
  <c r="W33" i="3"/>
  <c r="W34" i="3"/>
  <c r="W35" i="3"/>
  <c r="W32" i="3"/>
  <c r="W28" i="3"/>
  <c r="W29" i="3"/>
  <c r="W27" i="3"/>
  <c r="W49" i="3"/>
  <c r="W51" i="3"/>
  <c r="W50" i="3"/>
  <c r="W47" i="3"/>
  <c r="W46" i="3"/>
  <c r="W30" i="3"/>
  <c r="U53" i="3" l="1"/>
  <c r="V53" i="3"/>
  <c r="V37" i="3"/>
  <c r="V40" i="3" s="1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G40" i="1"/>
  <c r="C36" i="1"/>
  <c r="C40" i="1" s="1"/>
  <c r="E53" i="3"/>
  <c r="E54" i="3" s="1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E37" i="3"/>
  <c r="S40" i="3" l="1"/>
  <c r="G40" i="3"/>
  <c r="R40" i="3"/>
  <c r="N40" i="3"/>
  <c r="J40" i="3"/>
  <c r="F40" i="3"/>
  <c r="U40" i="3"/>
  <c r="I40" i="3"/>
  <c r="T40" i="3"/>
  <c r="P40" i="3"/>
  <c r="L40" i="3"/>
  <c r="H40" i="3"/>
  <c r="W37" i="3"/>
  <c r="W53" i="3"/>
  <c r="W54" i="3" s="1"/>
  <c r="W31" i="3"/>
  <c r="Q40" i="3"/>
  <c r="O40" i="3"/>
  <c r="M40" i="3"/>
  <c r="K40" i="3"/>
  <c r="E40" i="3"/>
  <c r="F54" i="3"/>
  <c r="G54" i="3" s="1"/>
  <c r="H54" i="3" s="1"/>
  <c r="I54" i="3" s="1"/>
  <c r="J54" i="3" s="1"/>
  <c r="K54" i="3" s="1"/>
  <c r="L54" i="3" s="1"/>
  <c r="M54" i="3" s="1"/>
  <c r="N54" i="3" s="1"/>
  <c r="O54" i="3" s="1"/>
  <c r="P54" i="3" s="1"/>
  <c r="Q54" i="3" s="1"/>
  <c r="R54" i="3" s="1"/>
  <c r="S54" i="3" s="1"/>
  <c r="T54" i="3" s="1"/>
  <c r="U54" i="3" s="1"/>
  <c r="V54" i="3" s="1"/>
  <c r="W40" i="3" l="1"/>
  <c r="V29" i="3"/>
</calcChain>
</file>

<file path=xl/sharedStrings.xml><?xml version="1.0" encoding="utf-8"?>
<sst xmlns="http://schemas.openxmlformats.org/spreadsheetml/2006/main" count="203" uniqueCount="100">
  <si>
    <t>Навчальний тиждень</t>
  </si>
  <si>
    <t>Години</t>
  </si>
  <si>
    <t>Ауд.</t>
  </si>
  <si>
    <t>Лекція</t>
  </si>
  <si>
    <t>Практичне заняття</t>
  </si>
  <si>
    <t>СРС</t>
  </si>
  <si>
    <t xml:space="preserve">Підготовка до занять </t>
  </si>
  <si>
    <t>S</t>
  </si>
  <si>
    <t>Навчальні тижні</t>
  </si>
  <si>
    <t>Сесія</t>
  </si>
  <si>
    <t>Самостійна робота</t>
  </si>
  <si>
    <t>Загальний обсяг годин</t>
  </si>
  <si>
    <t>ВСЬОГО балів на тиждень</t>
  </si>
  <si>
    <t xml:space="preserve">НАКОПИЧЕННЯ балів </t>
  </si>
  <si>
    <t>МІНІСТЕРСТВО ОСВІТИ І НАУКИ УКРАЇНИ</t>
  </si>
  <si>
    <t>ХАРКІВСЬКИЙ НАЦІОНАЛЬНИЙ ЕКОНОМІЧНИЙ УНІВЕРСИТЕТ ІМЕНІ СЕМЕНА КУЗНЕЦЯ</t>
  </si>
  <si>
    <t>ЗАТВЕРДЖУЮ</t>
  </si>
  <si>
    <t>«____» __________________  20       р.</t>
  </si>
  <si>
    <t>РОБОЧИЙ ПЛАН</t>
  </si>
  <si>
    <t>(ТЕХНОЛОГІЧНА КАРТА)</t>
  </si>
  <si>
    <t>.</t>
  </si>
  <si>
    <t>з навчальної дисципліни</t>
  </si>
  <si>
    <t>Підсумковий контроль</t>
  </si>
  <si>
    <t>Форми організації освітнього процесу</t>
  </si>
  <si>
    <t>СР</t>
  </si>
  <si>
    <t>Контрольні заходи</t>
  </si>
  <si>
    <t>Поточний контроль</t>
  </si>
  <si>
    <t>1. РОЗПОДІЛ ГОДИН ЗА ТИЖДНЯМИ НАВЧАННЯ</t>
  </si>
  <si>
    <t>Кількість балів</t>
  </si>
  <si>
    <r>
      <t xml:space="preserve">Загальне навантаженння здобувача вищої освіти, </t>
    </r>
    <r>
      <rPr>
        <i/>
        <sz val="14"/>
        <color indexed="8"/>
        <rFont val="Times New Roman"/>
        <family val="1"/>
        <charset val="204"/>
      </rPr>
      <t>години на тиждень</t>
    </r>
  </si>
  <si>
    <t>НЗ</t>
  </si>
  <si>
    <t>Види навчальних занять (НЗ)</t>
  </si>
  <si>
    <t>Самостійна робота (СР)</t>
  </si>
  <si>
    <t>Підсумковий контроль (ПК)</t>
  </si>
  <si>
    <t xml:space="preserve">Навчальні заняття </t>
  </si>
  <si>
    <t>____________</t>
  </si>
  <si>
    <t>годин                                                                           Максимальна кількість балів по дисципліні</t>
  </si>
  <si>
    <t xml:space="preserve">загальний обяг годин за </t>
  </si>
  <si>
    <t>2. НАКОПИЧУВАННЯ БАЛІВ З НАВЧАЛЬНОЇ ДИСЦИПЛІНИ</t>
  </si>
  <si>
    <t>Директор (керівник) навчально-</t>
  </si>
  <si>
    <t>наукового інституту /Декан факультету /</t>
  </si>
  <si>
    <t>Керівник підрозділу ________________</t>
  </si>
  <si>
    <t xml:space="preserve">для здобувачів вищої освіти </t>
  </si>
  <si>
    <t>* поточні консультації проводяться викладачем за графіком, для здобувача вищої освіти години на консультації відводяться за рахунок самостійної роботи</t>
  </si>
  <si>
    <t>ОПП (ОНП) Митний контроль</t>
  </si>
  <si>
    <t>курс (рік навчання)  1</t>
  </si>
  <si>
    <t>кафедра, що викладає: кафедра міжнародної торгівлі, митної справи та фінансових технологій</t>
  </si>
  <si>
    <r>
      <t>навчальний рік :</t>
    </r>
    <r>
      <rPr>
        <b/>
        <sz val="13"/>
        <color indexed="8"/>
        <rFont val="Times New Roman"/>
        <family val="1"/>
        <charset val="204"/>
      </rPr>
      <t xml:space="preserve"> 2024-2025</t>
    </r>
  </si>
  <si>
    <t>форма підсумкового контролю: Екзамен</t>
  </si>
  <si>
    <t xml:space="preserve">cпеціальність 072 Фінанси, банківська справа, страхування та фондовий ринок </t>
  </si>
  <si>
    <t xml:space="preserve">група (и) 8.02.072.100.24.1 </t>
  </si>
  <si>
    <t>інституту  Навчально-науковий інститут міжнародних відносин</t>
  </si>
  <si>
    <t>Лекції</t>
  </si>
  <si>
    <t>Практичні заняття</t>
  </si>
  <si>
    <t xml:space="preserve">Лабораторні заняття </t>
  </si>
  <si>
    <t>Консультації *</t>
  </si>
  <si>
    <t>к</t>
  </si>
  <si>
    <t>Вивчення нового матеріалу</t>
  </si>
  <si>
    <t>Підготовка до практичних занять</t>
  </si>
  <si>
    <t>Підготовка до лабораторних занять</t>
  </si>
  <si>
    <t>Підготовка до контрольних робіт</t>
  </si>
  <si>
    <t>Підготовка до екзамену</t>
  </si>
  <si>
    <t xml:space="preserve">Екзамен </t>
  </si>
  <si>
    <t>Лабораторні роботи</t>
  </si>
  <si>
    <t>Поточні контрольні роботи</t>
  </si>
  <si>
    <t>Завідувач кафедри    д.е.н., проф. Вікторія ТИЩЕНКО                    _____________</t>
  </si>
  <si>
    <t>Лабораторне заняття</t>
  </si>
  <si>
    <t>Виконання лабораторної роботи</t>
  </si>
  <si>
    <t>Поточна контрольна робота</t>
  </si>
  <si>
    <t>Предекзам. консультац.</t>
  </si>
  <si>
    <t>Екзамен</t>
  </si>
  <si>
    <t>Повторення матеріалів змістових модулів</t>
  </si>
  <si>
    <t>Виконання завдань екзаменаційного білету</t>
  </si>
  <si>
    <t>«Митно-тарифне адміністрування та контроль»</t>
  </si>
  <si>
    <t>семестр :  ІІ</t>
  </si>
  <si>
    <t>навчальною дисципліною: 150</t>
  </si>
  <si>
    <t>лектор : к.е.н., доц. Вікторія ОСТАПЕНКО</t>
  </si>
  <si>
    <t>викладач: к.е.н., доц. Вікторія ОСТАПЕНКО</t>
  </si>
  <si>
    <t>Підготовка презентацій</t>
  </si>
  <si>
    <t>Викнання практичних завдань</t>
  </si>
  <si>
    <t>Творче (науково-дослідне) завдання</t>
  </si>
  <si>
    <t xml:space="preserve">Тема 1. Теоретичне та інституційне забезпечення митно-тарифного адміністрування та контролю
Тема 2. Митно-тарифні інструменти та оцінка митно-тарифного захисту </t>
  </si>
  <si>
    <t>Лектор  к.е.н., доц. Вікторія ОСТАПЕНКО</t>
  </si>
  <si>
    <t>Творча (науково-дослідна) робота</t>
  </si>
  <si>
    <t>Пошук, підбір та огляд літературних джерел за заданою тематикою. Підготовка до лабораторної та практичної робіт</t>
  </si>
  <si>
    <t>Розвязання практичних завдань</t>
  </si>
  <si>
    <t>Підготовка презентації</t>
  </si>
  <si>
    <t>Виконання практичних завдань</t>
  </si>
  <si>
    <t>Н3</t>
  </si>
  <si>
    <t>Проведення лабораторної роботи</t>
  </si>
  <si>
    <t>Контрольна робота за темами 1-4</t>
  </si>
  <si>
    <t>Контрольна робота за темами 5-10</t>
  </si>
  <si>
    <t>Презентація творчої (науково-дослідної) роботи</t>
  </si>
  <si>
    <t xml:space="preserve">Проведення лабораторної роботи </t>
  </si>
  <si>
    <t>Вирішення практичних завдань, що входять до підсумкового контролю</t>
  </si>
  <si>
    <t>Затверджено на засіданні кафедри «   » січня 2025 р.</t>
  </si>
  <si>
    <t xml:space="preserve">Протокол № </t>
  </si>
  <si>
    <t>Тема 3. Організаційна та контрольно-перевірочна робота митних органів
Тема 4. Зона митного контролю</t>
  </si>
  <si>
    <t>Тема 5. Митний огляд товарів та транспортних засобів комерційного призначення
Тема 6. Технічні засоби митного контролю 
Тема 7. Контроль правильності визначення митної вартості та її декларування</t>
  </si>
  <si>
    <t xml:space="preserve">Тема 8. Контроль митних органів у сфері визначення країни походження товарів 
Тема 9. Організація класифікаційної роботи митних органів
Тема 10. Ухилення від сплати митних платежів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</si>
</sst>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20"/>
      <color indexed="8"/>
      <name val="Symbol"/>
      <family val="1"/>
      <charset val="2"/>
    </font>
    <font>
      <b/>
      <sz val="16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14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i/>
      <sz val="11.5"/>
      <color theme="1"/>
      <name val="Times New Roman"/>
      <family val="1"/>
      <charset val="204"/>
    </font>
    <font>
      <sz val="11.5"/>
      <color theme="1"/>
      <name val="Calibri"/>
      <family val="2"/>
      <charset val="204"/>
      <scheme val="minor"/>
    </font>
    <font>
      <sz val="11.5"/>
      <color indexed="8"/>
      <name val="Times New Roman"/>
      <family val="1"/>
      <charset val="204"/>
    </font>
    <font>
      <b/>
      <sz val="11.5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.5"/>
      <color theme="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12" fillId="0" borderId="0"/>
  </cellStyleXfs>
  <cellXfs count="348">
    <xf numFmtId="0" fontId="0" fillId="0" borderId="0" xfId="0"/>
    <xf numFmtId="0" fontId="14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4" fillId="0" borderId="0" xfId="0" applyFont="1" applyAlignment="1"/>
    <xf numFmtId="0" fontId="22" fillId="0" borderId="0" xfId="0" applyFont="1" applyAlignment="1"/>
    <xf numFmtId="0" fontId="17" fillId="0" borderId="0" xfId="0" applyFont="1" applyAlignment="1"/>
    <xf numFmtId="0" fontId="22" fillId="0" borderId="0" xfId="0" applyFont="1" applyAlignment="1">
      <alignment horizontal="left"/>
    </xf>
    <xf numFmtId="0" fontId="16" fillId="0" borderId="0" xfId="0" applyFont="1" applyAlignment="1">
      <alignment horizontal="left" vertical="center" wrapText="1"/>
    </xf>
    <xf numFmtId="0" fontId="14" fillId="0" borderId="0" xfId="0" applyFont="1" applyBorder="1"/>
    <xf numFmtId="0" fontId="20" fillId="0" borderId="0" xfId="0" applyFont="1"/>
    <xf numFmtId="0" fontId="14" fillId="0" borderId="0" xfId="0" applyFont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/>
    <xf numFmtId="0" fontId="26" fillId="0" borderId="0" xfId="0" applyFont="1" applyFill="1" applyAlignment="1">
      <alignment horizontal="left"/>
    </xf>
    <xf numFmtId="0" fontId="36" fillId="0" borderId="0" xfId="0" applyFont="1" applyAlignment="1"/>
    <xf numFmtId="0" fontId="2" fillId="0" borderId="0" xfId="0" applyFont="1" applyAlignment="1">
      <alignment vertical="top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6" fillId="2" borderId="11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/>
    <xf numFmtId="0" fontId="17" fillId="0" borderId="0" xfId="0" applyFont="1" applyFill="1" applyAlignment="1"/>
    <xf numFmtId="0" fontId="17" fillId="0" borderId="0" xfId="0" applyFont="1" applyFill="1" applyAlignment="1">
      <alignment horizontal="right"/>
    </xf>
    <xf numFmtId="0" fontId="17" fillId="0" borderId="0" xfId="0" applyFont="1" applyFill="1" applyAlignment="1">
      <alignment horizontal="right" indent="1"/>
    </xf>
    <xf numFmtId="0" fontId="20" fillId="0" borderId="0" xfId="0" applyFont="1" applyFill="1" applyAlignment="1"/>
    <xf numFmtId="0" fontId="20" fillId="0" borderId="0" xfId="0" applyFont="1" applyFill="1" applyAlignment="1">
      <alignment horizontal="left"/>
    </xf>
    <xf numFmtId="0" fontId="16" fillId="0" borderId="0" xfId="0" applyFont="1" applyFill="1" applyAlignment="1">
      <alignment horizontal="left" vertical="center" wrapText="1"/>
    </xf>
    <xf numFmtId="0" fontId="19" fillId="0" borderId="0" xfId="0" applyFont="1" applyFill="1"/>
    <xf numFmtId="0" fontId="16" fillId="0" borderId="0" xfId="0" applyFont="1" applyFill="1"/>
    <xf numFmtId="0" fontId="20" fillId="0" borderId="0" xfId="0" applyFont="1" applyFill="1"/>
    <xf numFmtId="0" fontId="14" fillId="0" borderId="0" xfId="0" applyFont="1" applyFill="1" applyAlignment="1">
      <alignment wrapText="1"/>
    </xf>
    <xf numFmtId="0" fontId="14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9" fontId="17" fillId="0" borderId="0" xfId="1" applyNumberFormat="1" applyFont="1" applyFill="1" applyAlignment="1">
      <alignment horizontal="left" vertical="center" wrapText="1" indent="1"/>
    </xf>
    <xf numFmtId="1" fontId="18" fillId="0" borderId="0" xfId="0" applyNumberFormat="1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0" fontId="14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vertical="center" wrapText="1"/>
    </xf>
    <xf numFmtId="0" fontId="17" fillId="0" borderId="16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/>
    </xf>
    <xf numFmtId="0" fontId="41" fillId="0" borderId="0" xfId="0" applyFont="1"/>
    <xf numFmtId="0" fontId="38" fillId="2" borderId="12" xfId="0" applyFont="1" applyFill="1" applyBorder="1" applyAlignment="1">
      <alignment horizontal="center" vertical="center" wrapText="1"/>
    </xf>
    <xf numFmtId="0" fontId="16" fillId="3" borderId="0" xfId="0" applyFont="1" applyFill="1"/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left" vertical="center"/>
    </xf>
    <xf numFmtId="0" fontId="43" fillId="0" borderId="0" xfId="0" applyFont="1"/>
    <xf numFmtId="0" fontId="44" fillId="0" borderId="0" xfId="0" applyFont="1" applyAlignment="1">
      <alignment vertical="center"/>
    </xf>
    <xf numFmtId="0" fontId="43" fillId="0" borderId="30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1" fillId="0" borderId="0" xfId="0" applyFont="1" applyAlignment="1"/>
    <xf numFmtId="0" fontId="21" fillId="3" borderId="0" xfId="0" applyFont="1" applyFill="1" applyAlignment="1">
      <alignment horizontal="left"/>
    </xf>
    <xf numFmtId="0" fontId="19" fillId="2" borderId="35" xfId="0" applyFont="1" applyFill="1" applyBorder="1" applyAlignment="1">
      <alignment horizontal="center" vertical="center"/>
    </xf>
    <xf numFmtId="0" fontId="38" fillId="2" borderId="27" xfId="0" applyFont="1" applyFill="1" applyBorder="1" applyAlignment="1">
      <alignment horizontal="center" vertical="center" wrapText="1"/>
    </xf>
    <xf numFmtId="0" fontId="35" fillId="0" borderId="0" xfId="0" applyFont="1" applyAlignment="1"/>
    <xf numFmtId="0" fontId="15" fillId="0" borderId="0" xfId="0" applyFont="1" applyAlignment="1"/>
    <xf numFmtId="0" fontId="34" fillId="0" borderId="0" xfId="0" applyFont="1" applyAlignment="1">
      <alignment vertical="center"/>
    </xf>
    <xf numFmtId="0" fontId="26" fillId="0" borderId="0" xfId="0" applyFont="1" applyAlignment="1"/>
    <xf numFmtId="0" fontId="16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42" fillId="3" borderId="0" xfId="0" applyFont="1" applyFill="1" applyAlignment="1">
      <alignment vertical="top"/>
    </xf>
    <xf numFmtId="0" fontId="46" fillId="3" borderId="0" xfId="0" applyFont="1" applyFill="1" applyBorder="1" applyAlignment="1">
      <alignment vertical="center"/>
    </xf>
    <xf numFmtId="0" fontId="3" fillId="3" borderId="0" xfId="0" applyFont="1" applyFill="1" applyAlignment="1">
      <alignment horizontal="center"/>
    </xf>
    <xf numFmtId="9" fontId="17" fillId="3" borderId="0" xfId="1" applyNumberFormat="1" applyFont="1" applyFill="1" applyAlignment="1">
      <alignment horizontal="left" vertical="center" wrapText="1" indent="1"/>
    </xf>
    <xf numFmtId="0" fontId="40" fillId="3" borderId="0" xfId="0" applyFont="1" applyFill="1" applyAlignment="1">
      <alignment vertical="center" wrapText="1"/>
    </xf>
    <xf numFmtId="0" fontId="14" fillId="3" borderId="0" xfId="0" applyFont="1" applyFill="1" applyAlignment="1">
      <alignment horizontal="center" vertical="center" wrapText="1"/>
    </xf>
    <xf numFmtId="0" fontId="37" fillId="3" borderId="0" xfId="0" applyFont="1" applyFill="1" applyAlignment="1">
      <alignment vertical="center" wrapText="1"/>
    </xf>
    <xf numFmtId="0" fontId="17" fillId="3" borderId="0" xfId="0" applyFont="1" applyFill="1" applyAlignment="1">
      <alignment vertical="center" wrapText="1"/>
    </xf>
    <xf numFmtId="0" fontId="18" fillId="3" borderId="0" xfId="0" applyFont="1" applyFill="1" applyAlignment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38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wrapText="1"/>
    </xf>
    <xf numFmtId="0" fontId="33" fillId="3" borderId="0" xfId="0" applyFont="1" applyFill="1" applyAlignment="1"/>
    <xf numFmtId="0" fontId="17" fillId="3" borderId="0" xfId="0" applyFont="1" applyFill="1" applyAlignment="1"/>
    <xf numFmtId="0" fontId="17" fillId="3" borderId="0" xfId="0" applyFont="1" applyFill="1" applyAlignment="1">
      <alignment horizontal="right"/>
    </xf>
    <xf numFmtId="0" fontId="2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indent="1"/>
    </xf>
    <xf numFmtId="0" fontId="20" fillId="3" borderId="0" xfId="0" applyFont="1" applyFill="1" applyAlignment="1">
      <alignment horizontal="center"/>
    </xf>
    <xf numFmtId="0" fontId="14" fillId="3" borderId="0" xfId="0" applyFont="1" applyFill="1"/>
    <xf numFmtId="0" fontId="2" fillId="3" borderId="0" xfId="0" applyFont="1" applyFill="1" applyAlignment="1"/>
    <xf numFmtId="0" fontId="3" fillId="3" borderId="0" xfId="0" applyFont="1" applyFill="1" applyAlignment="1"/>
    <xf numFmtId="0" fontId="36" fillId="3" borderId="0" xfId="0" applyFont="1" applyFill="1" applyAlignment="1"/>
    <xf numFmtId="0" fontId="14" fillId="3" borderId="0" xfId="0" applyFont="1" applyFill="1" applyAlignment="1"/>
    <xf numFmtId="0" fontId="22" fillId="3" borderId="0" xfId="0" applyFont="1" applyFill="1" applyAlignment="1"/>
    <xf numFmtId="0" fontId="20" fillId="3" borderId="0" xfId="0" applyFont="1" applyFill="1" applyAlignment="1"/>
    <xf numFmtId="0" fontId="2" fillId="3" borderId="0" xfId="0" applyFont="1" applyFill="1" applyAlignment="1">
      <alignment horizontal="left"/>
    </xf>
    <xf numFmtId="0" fontId="20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3" fillId="0" borderId="0" xfId="0" applyFont="1" applyFill="1" applyAlignment="1"/>
    <xf numFmtId="0" fontId="3" fillId="0" borderId="0" xfId="0" applyFont="1" applyFill="1" applyAlignment="1">
      <alignment vertical="top"/>
    </xf>
    <xf numFmtId="0" fontId="48" fillId="0" borderId="62" xfId="0" applyFont="1" applyBorder="1"/>
    <xf numFmtId="0" fontId="47" fillId="0" borderId="5" xfId="0" applyFont="1" applyFill="1" applyBorder="1" applyAlignment="1">
      <alignment horizontal="center" vertical="center" wrapText="1"/>
    </xf>
    <xf numFmtId="0" fontId="47" fillId="0" borderId="6" xfId="0" applyFont="1" applyFill="1" applyBorder="1" applyAlignment="1" applyProtection="1">
      <alignment horizontal="center" vertical="center" wrapText="1"/>
      <protection locked="0"/>
    </xf>
    <xf numFmtId="0" fontId="47" fillId="0" borderId="32" xfId="0" applyFont="1" applyBorder="1" applyAlignment="1">
      <alignment vertical="center"/>
    </xf>
    <xf numFmtId="0" fontId="49" fillId="0" borderId="26" xfId="0" applyFont="1" applyFill="1" applyBorder="1" applyAlignment="1" applyProtection="1">
      <alignment horizontal="center" vertical="center" wrapText="1"/>
      <protection locked="0"/>
    </xf>
    <xf numFmtId="0" fontId="47" fillId="0" borderId="5" xfId="0" applyFont="1" applyFill="1" applyBorder="1" applyAlignment="1" applyProtection="1">
      <alignment horizontal="center" vertical="center" wrapText="1"/>
      <protection locked="0"/>
    </xf>
    <xf numFmtId="0" fontId="47" fillId="0" borderId="33" xfId="0" applyFont="1" applyBorder="1" applyAlignment="1">
      <alignment vertical="center"/>
    </xf>
    <xf numFmtId="0" fontId="49" fillId="0" borderId="28" xfId="0" applyFont="1" applyFill="1" applyBorder="1" applyAlignment="1" applyProtection="1">
      <alignment horizontal="center" vertical="center" wrapText="1"/>
      <protection locked="0"/>
    </xf>
    <xf numFmtId="0" fontId="47" fillId="0" borderId="8" xfId="0" applyFont="1" applyFill="1" applyBorder="1" applyAlignment="1" applyProtection="1">
      <alignment horizontal="center" vertical="center" wrapText="1"/>
      <protection locked="0"/>
    </xf>
    <xf numFmtId="0" fontId="50" fillId="0" borderId="5" xfId="0" applyFont="1" applyFill="1" applyBorder="1" applyAlignment="1" applyProtection="1">
      <alignment horizontal="center" vertical="center" wrapText="1"/>
      <protection locked="0"/>
    </xf>
    <xf numFmtId="0" fontId="47" fillId="3" borderId="33" xfId="0" applyFont="1" applyFill="1" applyBorder="1" applyAlignment="1">
      <alignment horizontal="center" vertical="center"/>
    </xf>
    <xf numFmtId="0" fontId="47" fillId="0" borderId="20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47" fillId="0" borderId="20" xfId="0" applyFont="1" applyFill="1" applyBorder="1" applyAlignment="1" applyProtection="1">
      <alignment horizontal="center" vertical="center" wrapText="1"/>
      <protection locked="0"/>
    </xf>
    <xf numFmtId="0" fontId="47" fillId="0" borderId="33" xfId="0" applyFont="1" applyBorder="1" applyAlignment="1">
      <alignment horizontal="center" vertical="center"/>
    </xf>
    <xf numFmtId="0" fontId="52" fillId="0" borderId="1" xfId="0" applyFont="1" applyFill="1" applyBorder="1" applyAlignment="1" applyProtection="1">
      <alignment horizontal="center" vertical="center" wrapText="1"/>
      <protection locked="0"/>
    </xf>
    <xf numFmtId="0" fontId="52" fillId="0" borderId="17" xfId="0" applyFont="1" applyFill="1" applyBorder="1" applyAlignment="1" applyProtection="1">
      <alignment vertical="center" wrapText="1"/>
      <protection locked="0"/>
    </xf>
    <xf numFmtId="0" fontId="53" fillId="0" borderId="26" xfId="0" applyFont="1" applyFill="1" applyBorder="1" applyAlignment="1" applyProtection="1">
      <alignment horizontal="center" vertical="center" wrapText="1"/>
      <protection locked="0"/>
    </xf>
    <xf numFmtId="0" fontId="52" fillId="0" borderId="7" xfId="0" applyFont="1" applyFill="1" applyBorder="1" applyAlignment="1" applyProtection="1">
      <alignment horizontal="center" vertical="center" wrapText="1"/>
      <protection locked="0"/>
    </xf>
    <xf numFmtId="0" fontId="52" fillId="0" borderId="18" xfId="0" applyFont="1" applyFill="1" applyBorder="1" applyAlignment="1" applyProtection="1">
      <alignment vertical="center" wrapText="1"/>
      <protection locked="0"/>
    </xf>
    <xf numFmtId="0" fontId="53" fillId="0" borderId="24" xfId="0" applyFont="1" applyFill="1" applyBorder="1" applyAlignment="1" applyProtection="1">
      <alignment horizontal="center" vertical="center" wrapText="1"/>
      <protection locked="0"/>
    </xf>
    <xf numFmtId="0" fontId="26" fillId="3" borderId="3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textRotation="90" wrapText="1"/>
    </xf>
    <xf numFmtId="0" fontId="16" fillId="3" borderId="0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16" fillId="3" borderId="56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right" vertical="center" wrapText="1" indent="1"/>
    </xf>
    <xf numFmtId="1" fontId="18" fillId="3" borderId="14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52" fillId="3" borderId="6" xfId="0" applyFont="1" applyFill="1" applyBorder="1" applyAlignment="1" applyProtection="1">
      <alignment horizontal="center" vertical="center" wrapText="1"/>
      <protection locked="0"/>
    </xf>
    <xf numFmtId="0" fontId="56" fillId="3" borderId="6" xfId="0" applyFont="1" applyFill="1" applyBorder="1" applyAlignment="1" applyProtection="1">
      <alignment horizontal="center" vertical="center" wrapText="1"/>
      <protection locked="0"/>
    </xf>
    <xf numFmtId="0" fontId="52" fillId="3" borderId="8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/>
    <xf numFmtId="0" fontId="47" fillId="3" borderId="20" xfId="0" applyFont="1" applyFill="1" applyBorder="1" applyAlignment="1">
      <alignment horizontal="center" vertical="center" wrapText="1"/>
    </xf>
    <xf numFmtId="0" fontId="47" fillId="3" borderId="5" xfId="0" applyFont="1" applyFill="1" applyBorder="1" applyAlignment="1">
      <alignment horizontal="center" vertical="center" wrapText="1"/>
    </xf>
    <xf numFmtId="0" fontId="47" fillId="3" borderId="5" xfId="0" applyFont="1" applyFill="1" applyBorder="1" applyAlignment="1" applyProtection="1">
      <alignment horizontal="center" vertical="center" wrapText="1"/>
      <protection locked="0"/>
    </xf>
    <xf numFmtId="0" fontId="38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2" fillId="0" borderId="62" xfId="0" applyFont="1" applyBorder="1" applyAlignment="1">
      <alignment horizontal="center" vertical="center"/>
    </xf>
    <xf numFmtId="0" fontId="11" fillId="4" borderId="5" xfId="0" applyFont="1" applyFill="1" applyBorder="1" applyAlignment="1">
      <alignment horizontal="left" vertical="center" wrapText="1"/>
    </xf>
    <xf numFmtId="0" fontId="31" fillId="4" borderId="9" xfId="0" applyFont="1" applyFill="1" applyBorder="1" applyAlignment="1">
      <alignment horizontal="center" vertical="center" textRotation="90" wrapText="1"/>
    </xf>
    <xf numFmtId="0" fontId="31" fillId="4" borderId="5" xfId="0" applyFont="1" applyFill="1" applyBorder="1" applyAlignment="1">
      <alignment horizontal="center" vertical="center" wrapText="1"/>
    </xf>
    <xf numFmtId="0" fontId="31" fillId="4" borderId="10" xfId="0" applyFont="1" applyFill="1" applyBorder="1" applyAlignment="1">
      <alignment horizontal="center" vertical="center" wrapText="1"/>
    </xf>
    <xf numFmtId="0" fontId="38" fillId="4" borderId="22" xfId="0" applyFont="1" applyFill="1" applyBorder="1" applyAlignment="1">
      <alignment horizontal="center" vertical="center" wrapText="1"/>
    </xf>
    <xf numFmtId="0" fontId="29" fillId="4" borderId="21" xfId="0" applyFont="1" applyFill="1" applyBorder="1" applyAlignment="1">
      <alignment vertical="center" wrapText="1"/>
    </xf>
    <xf numFmtId="0" fontId="29" fillId="4" borderId="20" xfId="0" applyFont="1" applyFill="1" applyBorder="1" applyAlignment="1">
      <alignment vertical="center" wrapText="1"/>
    </xf>
    <xf numFmtId="0" fontId="38" fillId="4" borderId="21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29" fillId="4" borderId="22" xfId="0" applyFont="1" applyFill="1" applyBorder="1" applyAlignment="1">
      <alignment horizontal="left" vertical="center" wrapText="1"/>
    </xf>
    <xf numFmtId="0" fontId="39" fillId="4" borderId="25" xfId="0" applyFont="1" applyFill="1" applyBorder="1" applyAlignment="1">
      <alignment vertical="center" wrapText="1"/>
    </xf>
    <xf numFmtId="0" fontId="30" fillId="4" borderId="30" xfId="0" applyFont="1" applyFill="1" applyBorder="1" applyAlignment="1">
      <alignment horizontal="center" vertical="center" wrapText="1"/>
    </xf>
    <xf numFmtId="0" fontId="31" fillId="4" borderId="0" xfId="0" applyFont="1" applyFill="1" applyBorder="1" applyAlignment="1">
      <alignment horizontal="center" vertical="center" textRotation="90" wrapText="1"/>
    </xf>
    <xf numFmtId="0" fontId="31" fillId="4" borderId="0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29" fillId="4" borderId="0" xfId="0" applyFont="1" applyFill="1" applyBorder="1" applyAlignment="1">
      <alignment horizontal="left" vertical="center" wrapText="1"/>
    </xf>
    <xf numFmtId="0" fontId="39" fillId="4" borderId="0" xfId="0" applyFont="1" applyFill="1" applyBorder="1" applyAlignment="1">
      <alignment vertical="center" wrapText="1"/>
    </xf>
    <xf numFmtId="0" fontId="38" fillId="4" borderId="56" xfId="0" applyFont="1" applyFill="1" applyBorder="1" applyAlignment="1">
      <alignment horizontal="center" vertical="center" wrapText="1"/>
    </xf>
    <xf numFmtId="0" fontId="55" fillId="0" borderId="5" xfId="2" applyFont="1" applyFill="1" applyBorder="1" applyAlignment="1">
      <alignment horizontal="left" vertical="center" wrapText="1"/>
    </xf>
    <xf numFmtId="0" fontId="57" fillId="0" borderId="62" xfId="0" applyFont="1" applyFill="1" applyBorder="1" applyAlignment="1">
      <alignment horizontal="left" vertical="center" wrapText="1"/>
    </xf>
    <xf numFmtId="0" fontId="58" fillId="0" borderId="62" xfId="0" applyFont="1" applyFill="1" applyBorder="1" applyAlignment="1">
      <alignment horizontal="left" vertical="center" wrapText="1"/>
    </xf>
    <xf numFmtId="0" fontId="58" fillId="0" borderId="62" xfId="0" applyFont="1" applyFill="1" applyBorder="1" applyAlignment="1">
      <alignment vertical="center" wrapText="1"/>
    </xf>
    <xf numFmtId="0" fontId="30" fillId="0" borderId="3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textRotation="90" wrapText="1"/>
    </xf>
    <xf numFmtId="0" fontId="3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vertical="center" wrapText="1"/>
    </xf>
    <xf numFmtId="0" fontId="38" fillId="0" borderId="56" xfId="0" applyFont="1" applyFill="1" applyBorder="1" applyAlignment="1">
      <alignment horizontal="center" vertical="center" wrapText="1"/>
    </xf>
    <xf numFmtId="0" fontId="31" fillId="4" borderId="8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29" fillId="4" borderId="55" xfId="0" applyFont="1" applyFill="1" applyBorder="1"/>
    <xf numFmtId="0" fontId="29" fillId="4" borderId="70" xfId="0" applyFont="1" applyFill="1" applyBorder="1" applyAlignment="1">
      <alignment horizontal="left" vertical="center" wrapText="1"/>
    </xf>
    <xf numFmtId="0" fontId="38" fillId="4" borderId="55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left" vertical="top" wrapText="1"/>
    </xf>
    <xf numFmtId="0" fontId="32" fillId="0" borderId="5" xfId="0" applyFont="1" applyFill="1" applyBorder="1" applyAlignment="1">
      <alignment horizontal="left" vertical="center" wrapText="1"/>
    </xf>
    <xf numFmtId="0" fontId="31" fillId="0" borderId="5" xfId="0" applyFont="1" applyFill="1" applyBorder="1" applyAlignment="1">
      <alignment horizontal="center" vertical="center" textRotation="90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7" fillId="0" borderId="5" xfId="0" applyFont="1" applyFill="1" applyBorder="1"/>
    <xf numFmtId="0" fontId="29" fillId="0" borderId="5" xfId="0" applyFont="1" applyFill="1" applyBorder="1" applyAlignment="1">
      <alignment horizontal="center" vertical="center" wrapText="1"/>
    </xf>
    <xf numFmtId="0" fontId="54" fillId="0" borderId="5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31" fillId="0" borderId="29" xfId="0" applyFont="1" applyFill="1" applyBorder="1" applyAlignment="1">
      <alignment horizontal="center" vertical="center" textRotation="90" wrapText="1"/>
    </xf>
    <xf numFmtId="0" fontId="31" fillId="0" borderId="69" xfId="0" applyFont="1" applyFill="1" applyBorder="1" applyAlignment="1">
      <alignment horizontal="center" vertical="center" textRotation="90" wrapText="1"/>
    </xf>
    <xf numFmtId="0" fontId="55" fillId="0" borderId="5" xfId="2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textRotation="90" wrapText="1"/>
    </xf>
    <xf numFmtId="0" fontId="45" fillId="0" borderId="5" xfId="0" applyFont="1" applyFill="1" applyBorder="1" applyAlignment="1">
      <alignment horizontal="center" vertical="center" wrapText="1"/>
    </xf>
    <xf numFmtId="0" fontId="55" fillId="0" borderId="5" xfId="2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center" vertical="center" wrapText="1"/>
    </xf>
    <xf numFmtId="0" fontId="55" fillId="0" borderId="5" xfId="0" applyFont="1" applyFill="1" applyBorder="1" applyAlignment="1">
      <alignment horizontal="center" vertical="center" wrapText="1"/>
    </xf>
    <xf numFmtId="0" fontId="25" fillId="2" borderId="4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2" fillId="0" borderId="7" xfId="0" applyFont="1" applyFill="1" applyBorder="1" applyAlignment="1">
      <alignment horizontal="left" vertical="center" wrapText="1"/>
    </xf>
    <xf numFmtId="0" fontId="52" fillId="0" borderId="31" xfId="0" applyFont="1" applyFill="1" applyBorder="1" applyAlignment="1">
      <alignment horizontal="left" vertical="center" wrapText="1"/>
    </xf>
    <xf numFmtId="0" fontId="52" fillId="0" borderId="55" xfId="0" applyFont="1" applyFill="1" applyBorder="1" applyAlignment="1">
      <alignment horizontal="left" vertical="center" wrapText="1"/>
    </xf>
    <xf numFmtId="0" fontId="6" fillId="2" borderId="42" xfId="0" applyFont="1" applyFill="1" applyBorder="1" applyAlignment="1">
      <alignment horizontal="center" vertical="center" textRotation="90" wrapText="1"/>
    </xf>
    <xf numFmtId="0" fontId="6" fillId="2" borderId="39" xfId="0" applyFont="1" applyFill="1" applyBorder="1" applyAlignment="1">
      <alignment horizontal="center" vertical="center" textRotation="90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8" fillId="2" borderId="42" xfId="0" applyFont="1" applyFill="1" applyBorder="1" applyAlignment="1">
      <alignment horizontal="center" vertical="center" textRotation="90" wrapText="1"/>
    </xf>
    <xf numFmtId="0" fontId="8" fillId="2" borderId="39" xfId="0" applyFont="1" applyFill="1" applyBorder="1" applyAlignment="1">
      <alignment horizontal="center" vertical="center" textRotation="90" wrapText="1"/>
    </xf>
    <xf numFmtId="0" fontId="5" fillId="2" borderId="35" xfId="0" applyFont="1" applyFill="1" applyBorder="1" applyAlignment="1">
      <alignment horizontal="right" vertical="center" wrapText="1" indent="1"/>
    </xf>
    <xf numFmtId="0" fontId="5" fillId="2" borderId="43" xfId="0" applyFont="1" applyFill="1" applyBorder="1" applyAlignment="1">
      <alignment horizontal="right" vertical="center" wrapText="1" indent="1"/>
    </xf>
    <xf numFmtId="0" fontId="5" fillId="2" borderId="44" xfId="0" applyFont="1" applyFill="1" applyBorder="1" applyAlignment="1">
      <alignment horizontal="right" vertical="center" wrapText="1" indent="1"/>
    </xf>
    <xf numFmtId="0" fontId="47" fillId="0" borderId="34" xfId="0" applyFont="1" applyFill="1" applyBorder="1" applyAlignment="1">
      <alignment vertical="center" wrapText="1"/>
    </xf>
    <xf numFmtId="0" fontId="51" fillId="0" borderId="58" xfId="0" applyFont="1" applyFill="1" applyBorder="1" applyAlignment="1">
      <alignment vertical="center" wrapText="1"/>
    </xf>
    <xf numFmtId="0" fontId="51" fillId="0" borderId="57" xfId="0" applyFont="1" applyFill="1" applyBorder="1" applyAlignment="1">
      <alignment vertical="center" wrapText="1"/>
    </xf>
    <xf numFmtId="0" fontId="47" fillId="0" borderId="33" xfId="0" applyFont="1" applyFill="1" applyBorder="1" applyAlignment="1">
      <alignment vertical="center" wrapText="1"/>
    </xf>
    <xf numFmtId="0" fontId="51" fillId="0" borderId="38" xfId="0" applyFont="1" applyFill="1" applyBorder="1" applyAlignment="1">
      <alignment vertical="center" wrapText="1"/>
    </xf>
    <xf numFmtId="0" fontId="51" fillId="0" borderId="23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horizontal="center" vertical="center" textRotation="90" wrapText="1"/>
    </xf>
    <xf numFmtId="0" fontId="8" fillId="2" borderId="19" xfId="0" applyFont="1" applyFill="1" applyBorder="1" applyAlignment="1">
      <alignment horizontal="center" vertical="center" textRotation="90" wrapText="1"/>
    </xf>
    <xf numFmtId="0" fontId="47" fillId="0" borderId="2" xfId="0" applyFont="1" applyFill="1" applyBorder="1" applyAlignment="1">
      <alignment horizontal="left" vertical="center" wrapText="1"/>
    </xf>
    <xf numFmtId="0" fontId="47" fillId="0" borderId="5" xfId="0" applyFont="1" applyFill="1" applyBorder="1" applyAlignment="1">
      <alignment horizontal="left" vertical="center" wrapText="1"/>
    </xf>
    <xf numFmtId="0" fontId="47" fillId="0" borderId="21" xfId="0" applyFont="1" applyFill="1" applyBorder="1" applyAlignment="1">
      <alignment horizontal="left" vertical="center" wrapText="1"/>
    </xf>
    <xf numFmtId="0" fontId="52" fillId="0" borderId="34" xfId="0" applyFont="1" applyFill="1" applyBorder="1" applyAlignment="1">
      <alignment horizontal="left" vertical="center" wrapText="1"/>
    </xf>
    <xf numFmtId="0" fontId="52" fillId="0" borderId="58" xfId="0" applyFont="1" applyFill="1" applyBorder="1" applyAlignment="1">
      <alignment horizontal="left" vertical="center" wrapText="1"/>
    </xf>
    <xf numFmtId="0" fontId="52" fillId="0" borderId="57" xfId="0" applyFont="1" applyFill="1" applyBorder="1" applyAlignment="1">
      <alignment horizontal="left" vertical="center" wrapText="1"/>
    </xf>
    <xf numFmtId="0" fontId="52" fillId="0" borderId="33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47" fillId="3" borderId="59" xfId="0" applyFont="1" applyFill="1" applyBorder="1" applyAlignment="1">
      <alignment horizontal="left" vertical="center" wrapText="1"/>
    </xf>
    <xf numFmtId="0" fontId="47" fillId="3" borderId="60" xfId="0" applyFont="1" applyFill="1" applyBorder="1" applyAlignment="1">
      <alignment horizontal="left" vertical="center" wrapText="1"/>
    </xf>
    <xf numFmtId="0" fontId="47" fillId="3" borderId="61" xfId="0" applyFont="1" applyFill="1" applyBorder="1" applyAlignment="1">
      <alignment horizontal="left" vertical="center" wrapText="1"/>
    </xf>
    <xf numFmtId="0" fontId="47" fillId="0" borderId="66" xfId="0" applyFont="1" applyFill="1" applyBorder="1" applyAlignment="1">
      <alignment vertical="center" wrapText="1"/>
    </xf>
    <xf numFmtId="0" fontId="47" fillId="0" borderId="67" xfId="0" applyFont="1" applyFill="1" applyBorder="1" applyAlignment="1">
      <alignment vertical="center" wrapText="1"/>
    </xf>
    <xf numFmtId="0" fontId="47" fillId="0" borderId="68" xfId="0" applyFont="1" applyFill="1" applyBorder="1" applyAlignment="1">
      <alignment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47" fillId="0" borderId="34" xfId="0" applyFont="1" applyFill="1" applyBorder="1" applyAlignment="1">
      <alignment horizontal="left" vertical="center" wrapText="1"/>
    </xf>
    <xf numFmtId="0" fontId="47" fillId="0" borderId="58" xfId="0" applyFont="1" applyFill="1" applyBorder="1" applyAlignment="1">
      <alignment horizontal="left" vertical="center" wrapText="1"/>
    </xf>
    <xf numFmtId="0" fontId="47" fillId="0" borderId="57" xfId="0" applyFont="1" applyFill="1" applyBorder="1" applyAlignment="1">
      <alignment horizontal="left" vertical="center" wrapText="1"/>
    </xf>
    <xf numFmtId="0" fontId="47" fillId="0" borderId="59" xfId="0" applyFont="1" applyFill="1" applyBorder="1" applyAlignment="1">
      <alignment vertical="center" wrapText="1"/>
    </xf>
    <xf numFmtId="0" fontId="47" fillId="0" borderId="60" xfId="0" applyFont="1" applyFill="1" applyBorder="1" applyAlignment="1">
      <alignment vertical="center" wrapText="1"/>
    </xf>
    <xf numFmtId="0" fontId="47" fillId="0" borderId="61" xfId="0" applyFont="1" applyFill="1" applyBorder="1" applyAlignment="1">
      <alignment vertical="center" wrapText="1"/>
    </xf>
    <xf numFmtId="0" fontId="47" fillId="0" borderId="18" xfId="0" applyFont="1" applyFill="1" applyBorder="1" applyAlignment="1">
      <alignment horizontal="left" vertical="center" wrapText="1"/>
    </xf>
    <xf numFmtId="0" fontId="47" fillId="3" borderId="63" xfId="0" applyFont="1" applyFill="1" applyBorder="1" applyAlignment="1">
      <alignment horizontal="left" vertical="center" wrapText="1"/>
    </xf>
    <xf numFmtId="0" fontId="47" fillId="3" borderId="64" xfId="0" applyFont="1" applyFill="1" applyBorder="1" applyAlignment="1">
      <alignment horizontal="left" vertical="center" wrapText="1"/>
    </xf>
    <xf numFmtId="0" fontId="47" fillId="3" borderId="65" xfId="0" applyFont="1" applyFill="1" applyBorder="1" applyAlignment="1">
      <alignment horizontal="left" vertical="center" wrapText="1"/>
    </xf>
    <xf numFmtId="0" fontId="35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34" fillId="3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center"/>
    </xf>
    <xf numFmtId="0" fontId="6" fillId="2" borderId="12" xfId="0" applyFont="1" applyFill="1" applyBorder="1" applyAlignment="1">
      <alignment horizontal="right" vertical="center" wrapText="1"/>
    </xf>
    <xf numFmtId="0" fontId="6" fillId="2" borderId="11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52" fillId="0" borderId="33" xfId="0" applyFont="1" applyFill="1" applyBorder="1" applyAlignment="1">
      <alignment horizontal="left" vertical="center"/>
    </xf>
    <xf numFmtId="0" fontId="51" fillId="0" borderId="38" xfId="0" applyFont="1" applyFill="1" applyBorder="1" applyAlignment="1">
      <alignment horizontal="left" vertical="center"/>
    </xf>
    <xf numFmtId="0" fontId="51" fillId="0" borderId="23" xfId="0" applyFont="1" applyFill="1" applyBorder="1" applyAlignment="1">
      <alignment horizontal="left" vertical="center"/>
    </xf>
    <xf numFmtId="0" fontId="6" fillId="2" borderId="52" xfId="0" applyFont="1" applyFill="1" applyBorder="1" applyAlignment="1">
      <alignment horizontal="center" vertical="center" textRotation="90" wrapText="1"/>
    </xf>
    <xf numFmtId="0" fontId="6" fillId="2" borderId="3" xfId="0" applyFont="1" applyFill="1" applyBorder="1" applyAlignment="1">
      <alignment horizontal="center" vertical="center" textRotation="90" wrapText="1"/>
    </xf>
    <xf numFmtId="0" fontId="9" fillId="2" borderId="35" xfId="0" applyFont="1" applyFill="1" applyBorder="1" applyAlignment="1">
      <alignment horizontal="left" vertical="center" wrapText="1" indent="1"/>
    </xf>
    <xf numFmtId="0" fontId="9" fillId="2" borderId="43" xfId="0" applyFont="1" applyFill="1" applyBorder="1" applyAlignment="1">
      <alignment horizontal="left" vertical="center" wrapText="1" indent="1"/>
    </xf>
    <xf numFmtId="0" fontId="9" fillId="2" borderId="44" xfId="0" applyFont="1" applyFill="1" applyBorder="1" applyAlignment="1">
      <alignment horizontal="left" vertical="center" wrapText="1" indent="1"/>
    </xf>
    <xf numFmtId="0" fontId="47" fillId="0" borderId="1" xfId="0" applyFont="1" applyFill="1" applyBorder="1" applyAlignment="1">
      <alignment horizontal="left" vertical="center" wrapText="1"/>
    </xf>
    <xf numFmtId="0" fontId="47" fillId="0" borderId="17" xfId="0" applyFont="1" applyFill="1" applyBorder="1" applyAlignment="1">
      <alignment horizontal="left" vertical="center" wrapText="1"/>
    </xf>
    <xf numFmtId="0" fontId="47" fillId="0" borderId="15" xfId="0" applyFont="1" applyFill="1" applyBorder="1" applyAlignment="1">
      <alignment horizontal="left" vertical="center" wrapText="1"/>
    </xf>
    <xf numFmtId="0" fontId="46" fillId="3" borderId="41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52" fillId="0" borderId="52" xfId="0" applyFont="1" applyFill="1" applyBorder="1" applyAlignment="1" applyProtection="1">
      <alignment horizontal="center" vertical="center" wrapText="1"/>
      <protection locked="0"/>
    </xf>
    <xf numFmtId="0" fontId="52" fillId="0" borderId="3" xfId="0" applyFont="1" applyFill="1" applyBorder="1" applyAlignment="1" applyProtection="1">
      <alignment horizontal="center" vertical="center" wrapText="1"/>
      <protection locked="0"/>
    </xf>
    <xf numFmtId="0" fontId="52" fillId="3" borderId="29" xfId="0" applyFont="1" applyFill="1" applyBorder="1" applyAlignment="1" applyProtection="1">
      <alignment horizontal="center" vertical="center" wrapText="1"/>
      <protection locked="0"/>
    </xf>
    <xf numFmtId="0" fontId="52" fillId="3" borderId="4" xfId="0" applyFont="1" applyFill="1" applyBorder="1" applyAlignment="1" applyProtection="1">
      <alignment horizontal="center" vertical="center" wrapText="1"/>
      <protection locked="0"/>
    </xf>
    <xf numFmtId="0" fontId="53" fillId="3" borderId="29" xfId="0" applyFont="1" applyFill="1" applyBorder="1" applyAlignment="1" applyProtection="1">
      <alignment horizontal="center" vertical="center" wrapText="1"/>
      <protection locked="0"/>
    </xf>
    <xf numFmtId="0" fontId="53" fillId="3" borderId="4" xfId="0" applyFont="1" applyFill="1" applyBorder="1" applyAlignment="1" applyProtection="1">
      <alignment horizontal="center" vertical="center" wrapText="1"/>
      <protection locked="0"/>
    </xf>
    <xf numFmtId="0" fontId="52" fillId="0" borderId="30" xfId="0" applyFont="1" applyFill="1" applyBorder="1" applyAlignment="1">
      <alignment horizontal="left" vertical="center" wrapText="1"/>
    </xf>
    <xf numFmtId="0" fontId="52" fillId="0" borderId="0" xfId="0" applyFont="1" applyFill="1" applyBorder="1" applyAlignment="1">
      <alignment horizontal="left" vertical="center" wrapText="1"/>
    </xf>
    <xf numFmtId="0" fontId="52" fillId="0" borderId="56" xfId="0" applyFont="1" applyFill="1" applyBorder="1" applyAlignment="1">
      <alignment horizontal="left" vertical="center" wrapText="1"/>
    </xf>
    <xf numFmtId="0" fontId="52" fillId="0" borderId="37" xfId="0" applyFont="1" applyFill="1" applyBorder="1" applyAlignment="1">
      <alignment horizontal="left" vertical="center" wrapText="1"/>
    </xf>
    <xf numFmtId="0" fontId="52" fillId="0" borderId="41" xfId="0" applyFont="1" applyFill="1" applyBorder="1" applyAlignment="1">
      <alignment horizontal="left" vertical="center" wrapText="1"/>
    </xf>
    <xf numFmtId="0" fontId="52" fillId="0" borderId="49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center" vertical="center"/>
    </xf>
    <xf numFmtId="0" fontId="42" fillId="3" borderId="16" xfId="0" applyFont="1" applyFill="1" applyBorder="1" applyAlignment="1">
      <alignment horizontal="left" vertical="top"/>
    </xf>
    <xf numFmtId="0" fontId="7" fillId="3" borderId="36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3" borderId="50" xfId="0" applyFont="1" applyFill="1" applyBorder="1" applyAlignment="1">
      <alignment horizontal="left" vertical="center" wrapText="1"/>
    </xf>
    <xf numFmtId="0" fontId="7" fillId="3" borderId="37" xfId="0" applyFont="1" applyFill="1" applyBorder="1" applyAlignment="1">
      <alignment horizontal="left" vertical="center" wrapText="1"/>
    </xf>
    <xf numFmtId="0" fontId="7" fillId="3" borderId="41" xfId="0" applyFont="1" applyFill="1" applyBorder="1" applyAlignment="1">
      <alignment horizontal="left" vertical="center" wrapText="1"/>
    </xf>
    <xf numFmtId="0" fontId="7" fillId="3" borderId="49" xfId="0" applyFont="1" applyFill="1" applyBorder="1" applyAlignment="1">
      <alignment horizontal="left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48" xfId="0" applyFont="1" applyFill="1" applyBorder="1" applyAlignment="1">
      <alignment horizontal="center" vertical="center" wrapText="1"/>
    </xf>
    <xf numFmtId="0" fontId="53" fillId="0" borderId="54" xfId="0" applyFont="1" applyFill="1" applyBorder="1" applyAlignment="1" applyProtection="1">
      <alignment horizontal="center" vertical="center" wrapText="1"/>
      <protection locked="0"/>
    </xf>
    <xf numFmtId="0" fontId="53" fillId="0" borderId="19" xfId="0" applyFont="1" applyFill="1" applyBorder="1" applyAlignment="1" applyProtection="1">
      <alignment horizontal="center" vertical="center" wrapText="1"/>
      <protection locked="0"/>
    </xf>
    <xf numFmtId="0" fontId="52" fillId="0" borderId="53" xfId="0" applyFont="1" applyFill="1" applyBorder="1" applyAlignment="1" applyProtection="1">
      <alignment horizontal="center" vertical="center" wrapText="1"/>
      <protection locked="0"/>
    </xf>
    <xf numFmtId="0" fontId="52" fillId="0" borderId="40" xfId="0" applyFont="1" applyFill="1" applyBorder="1" applyAlignment="1" applyProtection="1">
      <alignment horizontal="center" vertical="center" wrapText="1"/>
      <protection locked="0"/>
    </xf>
    <xf numFmtId="0" fontId="30" fillId="0" borderId="5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textRotation="90" wrapText="1"/>
    </xf>
    <xf numFmtId="0" fontId="11" fillId="0" borderId="42" xfId="0" applyFont="1" applyFill="1" applyBorder="1" applyAlignment="1">
      <alignment horizontal="center" vertical="center" textRotation="90" wrapText="1"/>
    </xf>
    <xf numFmtId="0" fontId="11" fillId="0" borderId="39" xfId="0" applyFont="1" applyFill="1" applyBorder="1" applyAlignment="1">
      <alignment horizontal="center" vertical="center" textRotation="90" wrapText="1"/>
    </xf>
    <xf numFmtId="0" fontId="11" fillId="0" borderId="3" xfId="0" applyFont="1" applyFill="1" applyBorder="1" applyAlignment="1">
      <alignment horizontal="center" vertical="center" textRotation="90" wrapText="1"/>
    </xf>
    <xf numFmtId="0" fontId="31" fillId="0" borderId="29" xfId="0" applyFont="1" applyFill="1" applyBorder="1" applyAlignment="1">
      <alignment horizontal="center" vertical="center" textRotation="90" wrapText="1"/>
    </xf>
    <xf numFmtId="0" fontId="0" fillId="0" borderId="8" xfId="0" applyFill="1" applyBorder="1" applyAlignment="1">
      <alignment horizontal="center" vertical="center" textRotation="90" wrapText="1"/>
    </xf>
    <xf numFmtId="0" fontId="17" fillId="3" borderId="0" xfId="0" applyFont="1" applyFill="1" applyAlignment="1">
      <alignment horizontal="center" vertical="center" wrapText="1"/>
    </xf>
    <xf numFmtId="0" fontId="4" fillId="3" borderId="5" xfId="0" applyFont="1" applyFill="1" applyBorder="1" applyAlignment="1">
      <alignment horizontal="right" vertical="center" wrapText="1" indent="1"/>
    </xf>
    <xf numFmtId="0" fontId="18" fillId="3" borderId="5" xfId="0" applyFont="1" applyFill="1" applyBorder="1" applyAlignment="1">
      <alignment horizontal="right" vertical="center" wrapText="1" indent="1"/>
    </xf>
    <xf numFmtId="0" fontId="57" fillId="0" borderId="62" xfId="0" applyFont="1" applyFill="1" applyBorder="1" applyAlignment="1">
      <alignment horizontal="center" vertical="center" wrapText="1"/>
    </xf>
    <xf numFmtId="0" fontId="58" fillId="0" borderId="62" xfId="0" applyFont="1" applyFill="1" applyBorder="1" applyAlignment="1">
      <alignment vertical="center" wrapText="1"/>
    </xf>
    <xf numFmtId="0" fontId="31" fillId="4" borderId="39" xfId="0" applyFont="1" applyFill="1" applyBorder="1" applyAlignment="1">
      <alignment horizontal="center" vertical="center" textRotation="90" wrapText="1"/>
    </xf>
    <xf numFmtId="0" fontId="31" fillId="4" borderId="7" xfId="0" applyFont="1" applyFill="1" applyBorder="1" applyAlignment="1">
      <alignment horizontal="center" vertical="center" textRotation="90" wrapText="1"/>
    </xf>
    <xf numFmtId="1" fontId="6" fillId="3" borderId="35" xfId="0" applyNumberFormat="1" applyFont="1" applyFill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textRotation="90" wrapText="1"/>
    </xf>
    <xf numFmtId="0" fontId="4" fillId="0" borderId="46" xfId="0" applyFont="1" applyFill="1" applyBorder="1" applyAlignment="1">
      <alignment horizontal="center" vertical="center" textRotation="90" wrapText="1"/>
    </xf>
    <xf numFmtId="0" fontId="4" fillId="0" borderId="19" xfId="0" applyFont="1" applyFill="1" applyBorder="1" applyAlignment="1">
      <alignment horizontal="center" vertical="center" textRotation="90" wrapText="1"/>
    </xf>
    <xf numFmtId="0" fontId="30" fillId="4" borderId="30" xfId="0" applyFont="1" applyFill="1" applyBorder="1" applyAlignment="1">
      <alignment horizontal="center" vertical="center" wrapText="1"/>
    </xf>
    <xf numFmtId="0" fontId="30" fillId="4" borderId="37" xfId="0" applyFont="1" applyFill="1" applyBorder="1" applyAlignment="1">
      <alignment horizontal="center" vertical="center" wrapText="1"/>
    </xf>
    <xf numFmtId="1" fontId="57" fillId="0" borderId="45" xfId="0" applyNumberFormat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 textRotation="90" wrapText="1"/>
    </xf>
    <xf numFmtId="0" fontId="23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textRotation="90" wrapText="1"/>
    </xf>
    <xf numFmtId="0" fontId="0" fillId="0" borderId="69" xfId="0" applyFill="1" applyBorder="1" applyAlignment="1">
      <alignment horizontal="center" vertical="center" wrapText="1"/>
    </xf>
    <xf numFmtId="0" fontId="31" fillId="0" borderId="69" xfId="0" applyFont="1" applyFill="1" applyBorder="1" applyAlignment="1">
      <alignment horizontal="center" vertical="center" textRotation="90" wrapText="1"/>
    </xf>
  </cellXfs>
  <cellStyles count="3">
    <cellStyle name="Excel Built-in Normal" xfId="2" xr:uid="{00000000-0005-0000-0000-000000000000}"/>
    <cellStyle name="Відсотковий" xfId="1" builtinId="5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8"/>
  <sheetViews>
    <sheetView showGridLines="0" showZeros="0" view="pageBreakPreview" topLeftCell="A29" zoomScale="43" zoomScaleNormal="100" zoomScaleSheetLayoutView="100" zoomScalePageLayoutView="70" workbookViewId="0">
      <selection activeCell="AB46" sqref="AB46"/>
    </sheetView>
  </sheetViews>
  <sheetFormatPr defaultColWidth="9.1796875" defaultRowHeight="16.5" x14ac:dyDescent="0.35"/>
  <cols>
    <col min="1" max="1" width="6" style="2" customWidth="1"/>
    <col min="2" max="2" width="12" style="1" customWidth="1"/>
    <col min="3" max="3" width="6.26953125" style="1" customWidth="1"/>
    <col min="4" max="4" width="15.7265625" style="1" customWidth="1"/>
    <col min="5" max="20" width="4.26953125" style="1" customWidth="1"/>
    <col min="21" max="21" width="4.54296875" style="1" customWidth="1"/>
    <col min="22" max="23" width="8" style="1" customWidth="1"/>
    <col min="24" max="24" width="4.7265625" style="28" customWidth="1"/>
    <col min="25" max="16384" width="9.1796875" style="1"/>
  </cols>
  <sheetData>
    <row r="1" spans="1:25" ht="15.75" customHeight="1" x14ac:dyDescent="0.3">
      <c r="A1" s="241" t="s">
        <v>14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</row>
    <row r="2" spans="1:25" ht="19.5" customHeight="1" x14ac:dyDescent="0.4">
      <c r="A2" s="242" t="s">
        <v>15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</row>
    <row r="3" spans="1:25" s="4" customFormat="1" ht="33" customHeight="1" x14ac:dyDescent="0.4">
      <c r="A3" s="17" t="s">
        <v>16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29"/>
    </row>
    <row r="4" spans="1:25" s="4" customFormat="1" ht="22.5" customHeight="1" x14ac:dyDescent="0.45">
      <c r="A4" s="87" t="s">
        <v>39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29"/>
      <c r="Y4" s="61"/>
    </row>
    <row r="5" spans="1:25" s="4" customFormat="1" ht="22.5" customHeight="1" x14ac:dyDescent="0.45">
      <c r="A5" s="87" t="s">
        <v>40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29"/>
      <c r="Y5" s="61"/>
    </row>
    <row r="6" spans="1:25" s="4" customFormat="1" ht="22.5" customHeight="1" x14ac:dyDescent="0.45">
      <c r="A6" s="87" t="s">
        <v>41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29"/>
      <c r="Y6" s="61"/>
    </row>
    <row r="7" spans="1:25" s="4" customFormat="1" ht="18.75" customHeight="1" x14ac:dyDescent="0.45">
      <c r="A7" s="87" t="s">
        <v>17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30"/>
    </row>
    <row r="8" spans="1:25" ht="18.75" customHeight="1" x14ac:dyDescent="0.4">
      <c r="A8" s="90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31"/>
    </row>
    <row r="9" spans="1:25" ht="32.25" customHeight="1" x14ac:dyDescent="0.65">
      <c r="A9" s="263" t="s">
        <v>18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P9" s="263"/>
      <c r="Q9" s="263"/>
      <c r="R9" s="263"/>
      <c r="S9" s="263"/>
      <c r="T9" s="263"/>
      <c r="U9" s="263"/>
      <c r="V9" s="263"/>
      <c r="W9" s="263"/>
      <c r="X9" s="65"/>
    </row>
    <row r="10" spans="1:25" ht="24" customHeight="1" x14ac:dyDescent="0.5">
      <c r="A10" s="264" t="s">
        <v>19</v>
      </c>
      <c r="B10" s="264"/>
      <c r="C10" s="264"/>
      <c r="D10" s="264"/>
      <c r="E10" s="264"/>
      <c r="F10" s="264"/>
      <c r="G10" s="264"/>
      <c r="H10" s="264"/>
      <c r="I10" s="264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66"/>
    </row>
    <row r="11" spans="1:25" ht="21.75" customHeight="1" x14ac:dyDescent="0.3">
      <c r="A11" s="265" t="s">
        <v>21</v>
      </c>
      <c r="B11" s="265"/>
      <c r="C11" s="265"/>
      <c r="D11" s="265"/>
      <c r="E11" s="265"/>
      <c r="F11" s="265"/>
      <c r="G11" s="265"/>
      <c r="H11" s="265"/>
      <c r="I11" s="265"/>
      <c r="J11" s="265"/>
      <c r="K11" s="265"/>
      <c r="L11" s="265"/>
      <c r="M11" s="265"/>
      <c r="N11" s="265"/>
      <c r="O11" s="265"/>
      <c r="P11" s="265"/>
      <c r="Q11" s="265"/>
      <c r="R11" s="265"/>
      <c r="S11" s="265"/>
      <c r="T11" s="265"/>
      <c r="U11" s="265"/>
      <c r="V11" s="265"/>
      <c r="W11" s="265"/>
      <c r="X11" s="67"/>
    </row>
    <row r="12" spans="1:25" ht="19.5" customHeight="1" x14ac:dyDescent="0.4">
      <c r="A12" s="266" t="s">
        <v>73</v>
      </c>
      <c r="B12" s="266"/>
      <c r="C12" s="266"/>
      <c r="D12" s="266"/>
      <c r="E12" s="266"/>
      <c r="F12" s="266"/>
      <c r="G12" s="266"/>
      <c r="H12" s="266"/>
      <c r="I12" s="266"/>
      <c r="J12" s="266"/>
      <c r="K12" s="266"/>
      <c r="L12" s="266"/>
      <c r="M12" s="266"/>
      <c r="N12" s="266"/>
      <c r="O12" s="266"/>
      <c r="P12" s="266"/>
      <c r="Q12" s="266"/>
      <c r="R12" s="266"/>
      <c r="S12" s="266"/>
      <c r="T12" s="266"/>
      <c r="U12" s="266"/>
      <c r="V12" s="266"/>
      <c r="W12" s="266"/>
      <c r="X12" s="68"/>
    </row>
    <row r="13" spans="1:25" ht="4.5" customHeight="1" x14ac:dyDescent="0.35">
      <c r="A13" s="92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</row>
    <row r="14" spans="1:25" s="4" customFormat="1" ht="17.5" customHeight="1" x14ac:dyDescent="0.35">
      <c r="A14" s="102" t="s">
        <v>42</v>
      </c>
      <c r="B14" s="94"/>
      <c r="C14" s="94"/>
      <c r="D14" s="94"/>
      <c r="E14" s="95"/>
      <c r="F14" s="94"/>
      <c r="G14" s="94"/>
      <c r="H14" s="94"/>
      <c r="I14" s="96" t="s">
        <v>20</v>
      </c>
      <c r="J14" s="94"/>
      <c r="K14" s="94"/>
      <c r="L14" s="97"/>
      <c r="M14" s="98"/>
      <c r="O14" s="99"/>
      <c r="P14" s="99"/>
      <c r="Q14" s="99"/>
      <c r="R14" s="99"/>
      <c r="S14" s="99"/>
      <c r="T14" s="97"/>
      <c r="V14" s="94"/>
      <c r="W14" s="99"/>
      <c r="X14" s="32"/>
      <c r="Y14" s="56"/>
    </row>
    <row r="15" spans="1:25" s="4" customFormat="1" ht="17.5" customHeight="1" x14ac:dyDescent="0.35">
      <c r="A15" s="100" t="s">
        <v>51</v>
      </c>
      <c r="B15" s="94"/>
      <c r="C15" s="94"/>
      <c r="D15" s="94"/>
      <c r="E15" s="95"/>
      <c r="F15" s="94"/>
      <c r="G15" s="94"/>
      <c r="H15" s="94"/>
      <c r="I15" s="96"/>
      <c r="J15" s="94"/>
      <c r="K15" s="94"/>
      <c r="L15" s="97"/>
      <c r="M15" s="98"/>
      <c r="N15" s="94" t="s">
        <v>47</v>
      </c>
      <c r="O15" s="99"/>
      <c r="P15" s="99"/>
      <c r="Q15" s="99"/>
      <c r="R15" s="99"/>
      <c r="S15" s="99"/>
      <c r="T15" s="97"/>
      <c r="U15" s="94" t="s">
        <v>74</v>
      </c>
      <c r="V15" s="94"/>
      <c r="W15" s="99"/>
      <c r="X15" s="32"/>
      <c r="Y15" s="56"/>
    </row>
    <row r="16" spans="1:25" s="4" customFormat="1" ht="17.5" customHeight="1" x14ac:dyDescent="0.35">
      <c r="A16" s="94" t="s">
        <v>49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7"/>
      <c r="M16" s="98"/>
      <c r="N16" s="94" t="s">
        <v>37</v>
      </c>
      <c r="O16" s="101"/>
      <c r="P16" s="101"/>
      <c r="Q16" s="101"/>
      <c r="R16" s="101"/>
      <c r="S16" s="101"/>
      <c r="T16" s="101"/>
      <c r="U16" s="101"/>
      <c r="V16" s="101"/>
      <c r="W16" s="101"/>
      <c r="X16" s="33"/>
      <c r="Y16" s="56"/>
    </row>
    <row r="17" spans="1:29" s="4" customFormat="1" ht="17.5" customHeight="1" x14ac:dyDescent="0.35">
      <c r="A17" s="15" t="s">
        <v>44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M17" s="5"/>
      <c r="N17" s="19" t="s">
        <v>75</v>
      </c>
      <c r="O17" s="3"/>
      <c r="P17" s="3"/>
      <c r="Q17" s="3"/>
      <c r="R17" s="3"/>
      <c r="S17" s="3"/>
      <c r="U17" s="104"/>
      <c r="V17" s="104"/>
      <c r="W17" s="104"/>
      <c r="X17" s="33"/>
      <c r="Y17" s="56"/>
    </row>
    <row r="18" spans="1:29" s="4" customFormat="1" ht="17.5" customHeight="1" x14ac:dyDescent="0.35">
      <c r="A18" s="15" t="s">
        <v>45</v>
      </c>
      <c r="B18" s="49"/>
      <c r="C18" s="14"/>
      <c r="D18" s="14"/>
      <c r="E18" s="14"/>
      <c r="F18" s="14"/>
      <c r="G18" s="14"/>
      <c r="H18" s="14"/>
      <c r="I18" s="14"/>
      <c r="J18" s="14"/>
      <c r="K18" s="14"/>
      <c r="M18" s="5"/>
      <c r="N18" s="14" t="s">
        <v>48</v>
      </c>
      <c r="O18" s="3"/>
      <c r="P18" s="3"/>
      <c r="Q18" s="3"/>
      <c r="R18" s="3"/>
      <c r="S18" s="3"/>
      <c r="T18" s="3"/>
      <c r="U18" s="3"/>
      <c r="V18" s="74"/>
      <c r="W18" s="62"/>
      <c r="Y18" s="56"/>
    </row>
    <row r="19" spans="1:29" s="4" customFormat="1" ht="17.5" customHeight="1" x14ac:dyDescent="0.35">
      <c r="A19" s="14" t="s">
        <v>50</v>
      </c>
      <c r="B19" s="14"/>
      <c r="C19" s="103"/>
      <c r="D19" s="103"/>
      <c r="E19" s="103"/>
      <c r="F19" s="103"/>
      <c r="G19" s="103"/>
      <c r="H19" s="103"/>
      <c r="I19" s="103"/>
      <c r="J19" s="103"/>
      <c r="K19" s="103"/>
      <c r="M19" s="5"/>
      <c r="Y19" s="56"/>
    </row>
    <row r="20" spans="1:29" s="4" customFormat="1" ht="17.5" customHeight="1" x14ac:dyDescent="0.35">
      <c r="A20" s="14" t="s">
        <v>46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3"/>
      <c r="S20" s="3"/>
      <c r="T20" s="3"/>
      <c r="U20" s="3"/>
      <c r="V20" s="3"/>
      <c r="W20" s="69"/>
      <c r="X20" s="69"/>
      <c r="Y20" s="5"/>
    </row>
    <row r="21" spans="1:29" s="4" customFormat="1" ht="17.5" customHeight="1" x14ac:dyDescent="0.35">
      <c r="A21" s="15" t="s">
        <v>76</v>
      </c>
      <c r="B21" s="14"/>
      <c r="C21" s="13"/>
      <c r="D21" s="13"/>
      <c r="E21" s="18"/>
      <c r="F21" s="18" t="s">
        <v>20</v>
      </c>
      <c r="G21" s="14"/>
      <c r="H21" s="15" t="s">
        <v>77</v>
      </c>
      <c r="I21" s="14"/>
      <c r="J21" s="15"/>
      <c r="K21" s="14"/>
      <c r="M21" s="5"/>
      <c r="O21" s="7"/>
      <c r="P21" s="7"/>
      <c r="Q21" s="7"/>
      <c r="R21" s="7"/>
      <c r="S21" s="7"/>
      <c r="T21" s="18" t="s">
        <v>20</v>
      </c>
      <c r="U21" s="7"/>
      <c r="V21" s="7"/>
      <c r="W21" s="8"/>
      <c r="X21" s="34"/>
    </row>
    <row r="22" spans="1:29" ht="12" customHeight="1" x14ac:dyDescent="0.35"/>
    <row r="23" spans="1:29" ht="24.75" customHeight="1" thickBot="1" x14ac:dyDescent="0.35">
      <c r="A23" s="297" t="s">
        <v>27</v>
      </c>
      <c r="B23" s="297"/>
      <c r="C23" s="297"/>
      <c r="D23" s="297"/>
      <c r="E23" s="297"/>
      <c r="F23" s="297"/>
      <c r="G23" s="297"/>
      <c r="H23" s="297"/>
      <c r="I23" s="297"/>
      <c r="J23" s="297"/>
      <c r="K23" s="297"/>
      <c r="L23" s="297"/>
      <c r="M23" s="297"/>
      <c r="N23" s="297"/>
      <c r="O23" s="297"/>
      <c r="P23" s="297"/>
      <c r="Q23" s="297"/>
      <c r="R23" s="297"/>
      <c r="S23" s="297"/>
      <c r="T23" s="297"/>
      <c r="U23" s="297"/>
      <c r="V23" s="297"/>
      <c r="W23" s="297"/>
      <c r="X23" s="70"/>
    </row>
    <row r="24" spans="1:29" ht="16.5" customHeight="1" x14ac:dyDescent="0.3">
      <c r="A24" s="249" t="s">
        <v>23</v>
      </c>
      <c r="B24" s="250"/>
      <c r="C24" s="250"/>
      <c r="D24" s="250"/>
      <c r="E24" s="206" t="s">
        <v>8</v>
      </c>
      <c r="F24" s="207"/>
      <c r="G24" s="207"/>
      <c r="H24" s="207"/>
      <c r="I24" s="207"/>
      <c r="J24" s="207"/>
      <c r="K24" s="207"/>
      <c r="L24" s="207"/>
      <c r="M24" s="207"/>
      <c r="N24" s="207"/>
      <c r="O24" s="207"/>
      <c r="P24" s="207"/>
      <c r="Q24" s="207"/>
      <c r="R24" s="207"/>
      <c r="S24" s="207"/>
      <c r="T24" s="207"/>
      <c r="U24" s="207"/>
      <c r="V24" s="204" t="s">
        <v>9</v>
      </c>
      <c r="W24" s="202" t="s">
        <v>7</v>
      </c>
      <c r="Y24" s="53"/>
    </row>
    <row r="25" spans="1:29" ht="16.5" customHeight="1" thickBot="1" x14ac:dyDescent="0.35">
      <c r="A25" s="251"/>
      <c r="B25" s="252"/>
      <c r="C25" s="252"/>
      <c r="D25" s="252"/>
      <c r="E25" s="20">
        <v>1</v>
      </c>
      <c r="F25" s="21">
        <v>2</v>
      </c>
      <c r="G25" s="21">
        <v>3</v>
      </c>
      <c r="H25" s="21">
        <v>4</v>
      </c>
      <c r="I25" s="21">
        <v>5</v>
      </c>
      <c r="J25" s="21">
        <v>6</v>
      </c>
      <c r="K25" s="21">
        <v>7</v>
      </c>
      <c r="L25" s="21">
        <v>8</v>
      </c>
      <c r="M25" s="21">
        <v>9</v>
      </c>
      <c r="N25" s="21">
        <v>10</v>
      </c>
      <c r="O25" s="21">
        <v>11</v>
      </c>
      <c r="P25" s="21">
        <v>12</v>
      </c>
      <c r="Q25" s="21">
        <v>13</v>
      </c>
      <c r="R25" s="21">
        <v>14</v>
      </c>
      <c r="S25" s="21">
        <v>15</v>
      </c>
      <c r="T25" s="21">
        <v>16</v>
      </c>
      <c r="U25" s="21">
        <v>17</v>
      </c>
      <c r="V25" s="205"/>
      <c r="W25" s="203"/>
      <c r="Y25" s="54"/>
    </row>
    <row r="26" spans="1:29" s="9" customFormat="1" ht="21.75" customHeight="1" thickBot="1" x14ac:dyDescent="0.35">
      <c r="A26" s="282" t="s">
        <v>29</v>
      </c>
      <c r="B26" s="283"/>
      <c r="C26" s="283"/>
      <c r="D26" s="283"/>
      <c r="E26" s="283"/>
      <c r="F26" s="283"/>
      <c r="G26" s="283"/>
      <c r="H26" s="283"/>
      <c r="I26" s="283"/>
      <c r="J26" s="283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4"/>
      <c r="X26" s="71"/>
    </row>
    <row r="27" spans="1:29" ht="18.75" customHeight="1" thickBot="1" x14ac:dyDescent="0.35">
      <c r="A27" s="219" t="s">
        <v>31</v>
      </c>
      <c r="B27" s="243" t="s">
        <v>52</v>
      </c>
      <c r="C27" s="244"/>
      <c r="D27" s="245"/>
      <c r="E27" s="146">
        <v>2</v>
      </c>
      <c r="F27" s="141"/>
      <c r="G27" s="142"/>
      <c r="H27" s="142">
        <v>2</v>
      </c>
      <c r="I27" s="142"/>
      <c r="J27" s="142">
        <v>2</v>
      </c>
      <c r="K27" s="142"/>
      <c r="L27" s="142"/>
      <c r="M27" s="142"/>
      <c r="N27" s="142">
        <v>2</v>
      </c>
      <c r="O27" s="142"/>
      <c r="P27" s="142"/>
      <c r="Q27" s="106"/>
      <c r="R27" s="106"/>
      <c r="S27" s="106"/>
      <c r="T27" s="107"/>
      <c r="U27" s="107"/>
      <c r="V27" s="108"/>
      <c r="W27" s="109">
        <f>SUM(E27:U27)</f>
        <v>8</v>
      </c>
      <c r="Y27" s="56"/>
      <c r="Z27" s="11"/>
      <c r="AA27" s="11"/>
      <c r="AB27" s="11"/>
    </row>
    <row r="28" spans="1:29" ht="18.75" customHeight="1" thickBot="1" x14ac:dyDescent="0.35">
      <c r="A28" s="220"/>
      <c r="B28" s="260" t="s">
        <v>53</v>
      </c>
      <c r="C28" s="261"/>
      <c r="D28" s="262"/>
      <c r="E28" s="105"/>
      <c r="F28" s="141"/>
      <c r="G28" s="142">
        <v>2</v>
      </c>
      <c r="H28" s="142"/>
      <c r="I28" s="142">
        <v>2</v>
      </c>
      <c r="J28" s="142"/>
      <c r="K28" s="142"/>
      <c r="L28" s="142">
        <v>2</v>
      </c>
      <c r="M28" s="142">
        <v>2</v>
      </c>
      <c r="N28" s="142"/>
      <c r="O28" s="142">
        <v>2</v>
      </c>
      <c r="P28" s="142"/>
      <c r="Q28" s="106">
        <v>2</v>
      </c>
      <c r="R28" s="106"/>
      <c r="S28" s="106">
        <v>2</v>
      </c>
      <c r="T28" s="110"/>
      <c r="U28" s="110">
        <v>2</v>
      </c>
      <c r="V28" s="111"/>
      <c r="W28" s="109">
        <f t="shared" ref="W28:W29" si="0">SUM(E28:U28)</f>
        <v>16</v>
      </c>
      <c r="Y28" s="56"/>
      <c r="Z28" s="11"/>
      <c r="AA28" s="11"/>
      <c r="AB28" s="11"/>
    </row>
    <row r="29" spans="1:29" ht="18.75" customHeight="1" x14ac:dyDescent="0.3">
      <c r="A29" s="220"/>
      <c r="B29" s="232" t="s">
        <v>54</v>
      </c>
      <c r="C29" s="259"/>
      <c r="D29" s="234"/>
      <c r="E29" s="113"/>
      <c r="F29" s="143"/>
      <c r="G29" s="143">
        <v>2</v>
      </c>
      <c r="H29" s="143"/>
      <c r="I29" s="143">
        <v>2</v>
      </c>
      <c r="J29" s="143"/>
      <c r="K29" s="143"/>
      <c r="L29" s="143">
        <v>2</v>
      </c>
      <c r="M29" s="143">
        <v>2</v>
      </c>
      <c r="N29" s="143"/>
      <c r="O29" s="143">
        <v>2</v>
      </c>
      <c r="P29" s="143"/>
      <c r="Q29" s="110">
        <v>2</v>
      </c>
      <c r="R29" s="110"/>
      <c r="S29" s="110">
        <v>2</v>
      </c>
      <c r="T29" s="110"/>
      <c r="U29" s="110">
        <v>2</v>
      </c>
      <c r="V29" s="111">
        <f ca="1">SUM(E29:X29)</f>
        <v>0</v>
      </c>
      <c r="W29" s="109">
        <f t="shared" si="0"/>
        <v>16</v>
      </c>
      <c r="Y29" s="56"/>
      <c r="Z29" s="11"/>
      <c r="AA29" s="11"/>
    </row>
    <row r="30" spans="1:29" ht="18.75" customHeight="1" thickBot="1" x14ac:dyDescent="0.35">
      <c r="A30" s="220"/>
      <c r="B30" s="253" t="s">
        <v>55</v>
      </c>
      <c r="C30" s="254"/>
      <c r="D30" s="255"/>
      <c r="E30" s="106"/>
      <c r="F30" s="142"/>
      <c r="G30" s="142" t="s">
        <v>56</v>
      </c>
      <c r="H30" s="142" t="s">
        <v>56</v>
      </c>
      <c r="I30" s="142" t="s">
        <v>56</v>
      </c>
      <c r="J30" s="142" t="s">
        <v>56</v>
      </c>
      <c r="K30" s="142" t="s">
        <v>56</v>
      </c>
      <c r="L30" s="142" t="s">
        <v>56</v>
      </c>
      <c r="M30" s="142" t="s">
        <v>56</v>
      </c>
      <c r="N30" s="142" t="s">
        <v>56</v>
      </c>
      <c r="O30" s="142" t="s">
        <v>56</v>
      </c>
      <c r="P30" s="142" t="s">
        <v>56</v>
      </c>
      <c r="Q30" s="106"/>
      <c r="R30" s="106" t="s">
        <v>56</v>
      </c>
      <c r="S30" s="106"/>
      <c r="T30" s="114"/>
      <c r="U30" s="114"/>
      <c r="V30" s="115"/>
      <c r="W30" s="112">
        <f t="shared" ref="W30" si="1">SUM(E30:V30)</f>
        <v>0</v>
      </c>
      <c r="Y30" s="56"/>
      <c r="Z30" s="11"/>
      <c r="AA30" s="11"/>
      <c r="AB30" s="11"/>
      <c r="AC30" s="11"/>
    </row>
    <row r="31" spans="1:29" ht="18.75" customHeight="1" thickBot="1" x14ac:dyDescent="0.35">
      <c r="A31" s="221" t="s">
        <v>34</v>
      </c>
      <c r="B31" s="222"/>
      <c r="C31" s="222"/>
      <c r="D31" s="223"/>
      <c r="E31" s="51">
        <f t="shared" ref="E31:U31" si="2">SUM(E27:E30)</f>
        <v>2</v>
      </c>
      <c r="F31" s="144">
        <f t="shared" si="2"/>
        <v>0</v>
      </c>
      <c r="G31" s="144">
        <f t="shared" si="2"/>
        <v>4</v>
      </c>
      <c r="H31" s="144">
        <f t="shared" si="2"/>
        <v>2</v>
      </c>
      <c r="I31" s="145">
        <f t="shared" si="2"/>
        <v>4</v>
      </c>
      <c r="J31" s="145">
        <f t="shared" si="2"/>
        <v>2</v>
      </c>
      <c r="K31" s="145">
        <f t="shared" si="2"/>
        <v>0</v>
      </c>
      <c r="L31" s="145">
        <f t="shared" si="2"/>
        <v>4</v>
      </c>
      <c r="M31" s="145">
        <f t="shared" si="2"/>
        <v>4</v>
      </c>
      <c r="N31" s="145">
        <f t="shared" si="2"/>
        <v>2</v>
      </c>
      <c r="O31" s="145">
        <f t="shared" si="2"/>
        <v>4</v>
      </c>
      <c r="P31" s="145">
        <f t="shared" si="2"/>
        <v>0</v>
      </c>
      <c r="Q31" s="22">
        <f t="shared" si="2"/>
        <v>4</v>
      </c>
      <c r="R31" s="22">
        <f t="shared" si="2"/>
        <v>0</v>
      </c>
      <c r="S31" s="22">
        <f t="shared" si="2"/>
        <v>4</v>
      </c>
      <c r="T31" s="22">
        <f t="shared" si="2"/>
        <v>0</v>
      </c>
      <c r="U31" s="22">
        <f t="shared" si="2"/>
        <v>4</v>
      </c>
      <c r="V31" s="64"/>
      <c r="W31" s="82">
        <f t="shared" ref="W31" si="3">SUM(E31:V31)</f>
        <v>40</v>
      </c>
      <c r="X31" s="35"/>
      <c r="Y31" s="56"/>
      <c r="Z31" s="11"/>
      <c r="AA31" s="11"/>
      <c r="AB31" s="11"/>
      <c r="AC31" s="11"/>
    </row>
    <row r="32" spans="1:29" ht="18.75" customHeight="1" thickBot="1" x14ac:dyDescent="0.35">
      <c r="A32" s="219" t="s">
        <v>32</v>
      </c>
      <c r="B32" s="256" t="s">
        <v>57</v>
      </c>
      <c r="C32" s="257"/>
      <c r="D32" s="258"/>
      <c r="E32" s="116">
        <v>5</v>
      </c>
      <c r="F32" s="142"/>
      <c r="G32" s="142"/>
      <c r="H32" s="142">
        <v>5</v>
      </c>
      <c r="I32" s="142"/>
      <c r="J32" s="142">
        <v>5</v>
      </c>
      <c r="K32" s="142"/>
      <c r="L32" s="142"/>
      <c r="M32" s="142"/>
      <c r="N32" s="142">
        <v>5</v>
      </c>
      <c r="O32" s="142"/>
      <c r="P32" s="142"/>
      <c r="Q32" s="117"/>
      <c r="R32" s="117"/>
      <c r="S32" s="117"/>
      <c r="T32" s="113"/>
      <c r="U32" s="113"/>
      <c r="V32" s="108"/>
      <c r="W32" s="109">
        <f>SUM(E32:U32)</f>
        <v>20</v>
      </c>
      <c r="Y32" s="59"/>
      <c r="Z32" s="60"/>
      <c r="AA32" s="60"/>
      <c r="AB32" s="60"/>
      <c r="AC32" s="60"/>
    </row>
    <row r="33" spans="1:29" ht="18.75" customHeight="1" thickBot="1" x14ac:dyDescent="0.35">
      <c r="A33" s="220"/>
      <c r="B33" s="246" t="s">
        <v>58</v>
      </c>
      <c r="C33" s="247"/>
      <c r="D33" s="248"/>
      <c r="E33" s="116"/>
      <c r="F33" s="142"/>
      <c r="G33" s="142">
        <v>5</v>
      </c>
      <c r="H33" s="142"/>
      <c r="I33" s="142">
        <v>5</v>
      </c>
      <c r="J33" s="142"/>
      <c r="K33" s="142"/>
      <c r="L33" s="142">
        <v>5</v>
      </c>
      <c r="M33" s="142">
        <v>5</v>
      </c>
      <c r="N33" s="142"/>
      <c r="O33" s="142">
        <v>5</v>
      </c>
      <c r="P33" s="142"/>
      <c r="Q33" s="117">
        <v>5</v>
      </c>
      <c r="R33" s="117"/>
      <c r="S33" s="117">
        <v>5</v>
      </c>
      <c r="T33" s="110"/>
      <c r="U33" s="110">
        <v>5</v>
      </c>
      <c r="V33" s="111"/>
      <c r="W33" s="109">
        <f t="shared" ref="W33:W35" si="4">SUM(E33:U33)</f>
        <v>40</v>
      </c>
      <c r="Y33" s="59"/>
      <c r="Z33" s="60"/>
      <c r="AA33" s="60"/>
      <c r="AB33" s="60"/>
      <c r="AC33" s="60"/>
    </row>
    <row r="34" spans="1:29" ht="18.75" customHeight="1" thickBot="1" x14ac:dyDescent="0.35">
      <c r="A34" s="220"/>
      <c r="B34" s="227" t="s">
        <v>59</v>
      </c>
      <c r="C34" s="228"/>
      <c r="D34" s="229"/>
      <c r="E34" s="116"/>
      <c r="F34" s="142"/>
      <c r="G34" s="142">
        <v>5</v>
      </c>
      <c r="H34" s="142"/>
      <c r="I34" s="142">
        <v>5</v>
      </c>
      <c r="J34" s="142"/>
      <c r="K34" s="142"/>
      <c r="L34" s="142">
        <v>5</v>
      </c>
      <c r="M34" s="142">
        <v>5</v>
      </c>
      <c r="N34" s="142"/>
      <c r="O34" s="142">
        <v>5</v>
      </c>
      <c r="P34" s="142"/>
      <c r="Q34" s="117">
        <v>5</v>
      </c>
      <c r="R34" s="117"/>
      <c r="S34" s="117">
        <v>5</v>
      </c>
      <c r="T34" s="110"/>
      <c r="U34" s="110">
        <v>5</v>
      </c>
      <c r="V34" s="111"/>
      <c r="W34" s="109">
        <f t="shared" si="4"/>
        <v>40</v>
      </c>
      <c r="Y34" s="59"/>
      <c r="Z34" s="60"/>
      <c r="AA34" s="60"/>
      <c r="AB34" s="60"/>
      <c r="AC34" s="60"/>
    </row>
    <row r="35" spans="1:29" ht="18.75" customHeight="1" thickBot="1" x14ac:dyDescent="0.35">
      <c r="A35" s="220"/>
      <c r="B35" s="232" t="s">
        <v>60</v>
      </c>
      <c r="C35" s="233"/>
      <c r="D35" s="234"/>
      <c r="E35" s="118"/>
      <c r="F35" s="110"/>
      <c r="G35" s="110"/>
      <c r="H35" s="110"/>
      <c r="I35" s="110"/>
      <c r="J35" s="110"/>
      <c r="K35" s="110"/>
      <c r="L35" s="110"/>
      <c r="M35" s="110">
        <v>5</v>
      </c>
      <c r="N35" s="110"/>
      <c r="O35" s="110"/>
      <c r="P35" s="110"/>
      <c r="Q35" s="110"/>
      <c r="R35" s="110"/>
      <c r="S35" s="110"/>
      <c r="T35" s="110"/>
      <c r="U35" s="110">
        <v>5</v>
      </c>
      <c r="V35" s="119"/>
      <c r="W35" s="109">
        <f t="shared" si="4"/>
        <v>10</v>
      </c>
      <c r="Y35" s="59"/>
      <c r="Z35" s="60"/>
      <c r="AA35" s="60"/>
      <c r="AB35" s="60"/>
      <c r="AC35" s="60"/>
    </row>
    <row r="36" spans="1:29" ht="18.75" customHeight="1" thickBot="1" x14ac:dyDescent="0.35">
      <c r="A36" s="220"/>
      <c r="B36" s="224" t="s">
        <v>61</v>
      </c>
      <c r="C36" s="225"/>
      <c r="D36" s="226"/>
      <c r="E36" s="118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9">
        <v>10</v>
      </c>
      <c r="W36" s="109">
        <f>V36</f>
        <v>10</v>
      </c>
      <c r="Y36" s="59"/>
      <c r="Z36" s="60"/>
      <c r="AA36" s="60"/>
      <c r="AB36" s="60"/>
      <c r="AC36" s="60"/>
    </row>
    <row r="37" spans="1:29" s="9" customFormat="1" ht="18.75" customHeight="1" thickBot="1" x14ac:dyDescent="0.35">
      <c r="A37" s="221" t="s">
        <v>10</v>
      </c>
      <c r="B37" s="222"/>
      <c r="C37" s="222"/>
      <c r="D37" s="223"/>
      <c r="E37" s="23">
        <f t="shared" ref="E37:W37" si="5">SUM(E32:E36)</f>
        <v>5</v>
      </c>
      <c r="F37" s="136">
        <f t="shared" si="5"/>
        <v>0</v>
      </c>
      <c r="G37" s="136">
        <f t="shared" si="5"/>
        <v>10</v>
      </c>
      <c r="H37" s="136">
        <f t="shared" si="5"/>
        <v>5</v>
      </c>
      <c r="I37" s="136">
        <f t="shared" si="5"/>
        <v>10</v>
      </c>
      <c r="J37" s="136">
        <f t="shared" si="5"/>
        <v>5</v>
      </c>
      <c r="K37" s="136">
        <f t="shared" si="5"/>
        <v>0</v>
      </c>
      <c r="L37" s="136">
        <f t="shared" si="5"/>
        <v>10</v>
      </c>
      <c r="M37" s="136">
        <f t="shared" si="5"/>
        <v>15</v>
      </c>
      <c r="N37" s="136">
        <f t="shared" si="5"/>
        <v>5</v>
      </c>
      <c r="O37" s="136">
        <f t="shared" si="5"/>
        <v>10</v>
      </c>
      <c r="P37" s="136">
        <f t="shared" si="5"/>
        <v>0</v>
      </c>
      <c r="Q37" s="136">
        <f t="shared" si="5"/>
        <v>10</v>
      </c>
      <c r="R37" s="136">
        <f t="shared" si="5"/>
        <v>0</v>
      </c>
      <c r="S37" s="136">
        <f t="shared" si="5"/>
        <v>10</v>
      </c>
      <c r="T37" s="23">
        <f t="shared" si="5"/>
        <v>0</v>
      </c>
      <c r="U37" s="23">
        <f t="shared" si="5"/>
        <v>15</v>
      </c>
      <c r="V37" s="63">
        <f t="shared" si="5"/>
        <v>10</v>
      </c>
      <c r="W37" s="83">
        <f t="shared" si="5"/>
        <v>120</v>
      </c>
      <c r="X37" s="36"/>
      <c r="Z37" s="12"/>
      <c r="AA37" s="12"/>
      <c r="AB37" s="12"/>
      <c r="AC37" s="12"/>
    </row>
    <row r="38" spans="1:29" s="9" customFormat="1" ht="33" customHeight="1" x14ac:dyDescent="0.3">
      <c r="A38" s="230" t="s">
        <v>33</v>
      </c>
      <c r="B38" s="299" t="s">
        <v>62</v>
      </c>
      <c r="C38" s="300"/>
      <c r="D38" s="301"/>
      <c r="E38" s="305"/>
      <c r="F38" s="208"/>
      <c r="G38" s="208"/>
      <c r="H38" s="208"/>
      <c r="I38" s="208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307"/>
      <c r="X38" s="52"/>
      <c r="Z38" s="12"/>
      <c r="AA38" s="12"/>
      <c r="AB38" s="12"/>
      <c r="AC38" s="12"/>
    </row>
    <row r="39" spans="1:29" s="9" customFormat="1" ht="42.65" customHeight="1" thickBot="1" x14ac:dyDescent="0.35">
      <c r="A39" s="231"/>
      <c r="B39" s="302"/>
      <c r="C39" s="303"/>
      <c r="D39" s="304"/>
      <c r="E39" s="306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308"/>
      <c r="X39" s="52"/>
      <c r="Z39" s="12"/>
      <c r="AA39" s="12"/>
      <c r="AB39" s="12"/>
      <c r="AC39" s="12"/>
    </row>
    <row r="40" spans="1:29" s="9" customFormat="1" ht="27" customHeight="1" thickBot="1" x14ac:dyDescent="0.4">
      <c r="A40" s="275" t="s">
        <v>11</v>
      </c>
      <c r="B40" s="276"/>
      <c r="C40" s="276"/>
      <c r="D40" s="277"/>
      <c r="E40" s="24">
        <f t="shared" ref="E40:U40" si="6">E31+E37</f>
        <v>7</v>
      </c>
      <c r="F40" s="25">
        <f t="shared" si="6"/>
        <v>0</v>
      </c>
      <c r="G40" s="25">
        <f t="shared" si="6"/>
        <v>14</v>
      </c>
      <c r="H40" s="25">
        <f t="shared" si="6"/>
        <v>7</v>
      </c>
      <c r="I40" s="25">
        <f t="shared" si="6"/>
        <v>14</v>
      </c>
      <c r="J40" s="25">
        <f t="shared" si="6"/>
        <v>7</v>
      </c>
      <c r="K40" s="25">
        <f t="shared" si="6"/>
        <v>0</v>
      </c>
      <c r="L40" s="25">
        <f t="shared" si="6"/>
        <v>14</v>
      </c>
      <c r="M40" s="25">
        <f t="shared" si="6"/>
        <v>19</v>
      </c>
      <c r="N40" s="25">
        <f t="shared" si="6"/>
        <v>7</v>
      </c>
      <c r="O40" s="25">
        <f t="shared" si="6"/>
        <v>14</v>
      </c>
      <c r="P40" s="25">
        <f t="shared" si="6"/>
        <v>0</v>
      </c>
      <c r="Q40" s="25">
        <f t="shared" si="6"/>
        <v>14</v>
      </c>
      <c r="R40" s="25">
        <f t="shared" si="6"/>
        <v>0</v>
      </c>
      <c r="S40" s="25">
        <f t="shared" si="6"/>
        <v>14</v>
      </c>
      <c r="T40" s="25">
        <f t="shared" si="6"/>
        <v>0</v>
      </c>
      <c r="U40" s="25">
        <f t="shared" si="6"/>
        <v>19</v>
      </c>
      <c r="V40" s="55">
        <f>V37+V38+V31</f>
        <v>10</v>
      </c>
      <c r="W40" s="84">
        <f>W37+W38+W31</f>
        <v>160</v>
      </c>
      <c r="X40" s="37"/>
      <c r="Z40" s="12"/>
      <c r="AA40" s="12"/>
      <c r="AB40" s="12"/>
      <c r="AC40" s="12"/>
    </row>
    <row r="41" spans="1:29" s="9" customFormat="1" ht="27.75" customHeight="1" x14ac:dyDescent="0.3">
      <c r="A41" s="298" t="s">
        <v>43</v>
      </c>
      <c r="B41" s="298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298"/>
      <c r="X41" s="72"/>
      <c r="Z41" s="12"/>
      <c r="AA41" s="12"/>
      <c r="AB41" s="12"/>
      <c r="AC41" s="12"/>
    </row>
    <row r="42" spans="1:29" ht="20.25" customHeight="1" thickBot="1" x14ac:dyDescent="0.35">
      <c r="A42" s="281" t="s">
        <v>38</v>
      </c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281"/>
      <c r="R42" s="281"/>
      <c r="S42" s="281"/>
      <c r="T42" s="281"/>
      <c r="U42" s="281"/>
      <c r="V42" s="281"/>
      <c r="W42" s="281"/>
      <c r="X42" s="73"/>
    </row>
    <row r="43" spans="1:29" ht="16.5" customHeight="1" x14ac:dyDescent="0.3">
      <c r="A43" s="215" t="s">
        <v>25</v>
      </c>
      <c r="B43" s="216"/>
      <c r="C43" s="216"/>
      <c r="D43" s="216"/>
      <c r="E43" s="206" t="s">
        <v>8</v>
      </c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4" t="s">
        <v>9</v>
      </c>
      <c r="W43" s="202" t="s">
        <v>7</v>
      </c>
      <c r="Y43" s="56"/>
    </row>
    <row r="44" spans="1:29" ht="16.5" customHeight="1" thickBot="1" x14ac:dyDescent="0.35">
      <c r="A44" s="217"/>
      <c r="B44" s="218"/>
      <c r="C44" s="218"/>
      <c r="D44" s="218"/>
      <c r="E44" s="20">
        <v>1</v>
      </c>
      <c r="F44" s="21">
        <v>2</v>
      </c>
      <c r="G44" s="21">
        <v>3</v>
      </c>
      <c r="H44" s="21">
        <v>4</v>
      </c>
      <c r="I44" s="21">
        <v>5</v>
      </c>
      <c r="J44" s="21">
        <v>6</v>
      </c>
      <c r="K44" s="21">
        <v>7</v>
      </c>
      <c r="L44" s="21">
        <v>8</v>
      </c>
      <c r="M44" s="21">
        <v>9</v>
      </c>
      <c r="N44" s="21">
        <v>10</v>
      </c>
      <c r="O44" s="21">
        <v>11</v>
      </c>
      <c r="P44" s="21">
        <v>12</v>
      </c>
      <c r="Q44" s="21">
        <v>13</v>
      </c>
      <c r="R44" s="21">
        <v>14</v>
      </c>
      <c r="S44" s="21">
        <v>15</v>
      </c>
      <c r="T44" s="21">
        <v>16</v>
      </c>
      <c r="U44" s="21">
        <v>17</v>
      </c>
      <c r="V44" s="205"/>
      <c r="W44" s="203"/>
    </row>
    <row r="45" spans="1:29" s="9" customFormat="1" ht="21.75" customHeight="1" thickBot="1" x14ac:dyDescent="0.35">
      <c r="A45" s="282" t="s">
        <v>28</v>
      </c>
      <c r="B45" s="283"/>
      <c r="C45" s="283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4"/>
      <c r="X45" s="71"/>
      <c r="Z45" s="12"/>
      <c r="AA45" s="12"/>
      <c r="AB45" s="12"/>
      <c r="AC45" s="12"/>
    </row>
    <row r="46" spans="1:29" s="9" customFormat="1" ht="18.75" customHeight="1" x14ac:dyDescent="0.4">
      <c r="A46" s="213" t="s">
        <v>26</v>
      </c>
      <c r="B46" s="278" t="s">
        <v>78</v>
      </c>
      <c r="C46" s="279"/>
      <c r="D46" s="280"/>
      <c r="E46" s="120"/>
      <c r="F46" s="137"/>
      <c r="G46" s="137"/>
      <c r="H46" s="137">
        <v>5</v>
      </c>
      <c r="I46" s="137"/>
      <c r="J46" s="138"/>
      <c r="K46" s="137"/>
      <c r="L46" s="137"/>
      <c r="M46" s="137"/>
      <c r="N46" s="137">
        <v>5</v>
      </c>
      <c r="O46" s="137"/>
      <c r="P46" s="137"/>
      <c r="Q46" s="137"/>
      <c r="R46" s="137"/>
      <c r="S46" s="137"/>
      <c r="T46" s="137"/>
      <c r="U46" s="137"/>
      <c r="V46" s="121"/>
      <c r="W46" s="122">
        <f t="shared" ref="W46:W47" si="7">SUM(E46:V46)</f>
        <v>10</v>
      </c>
      <c r="X46" s="28"/>
      <c r="Y46" s="57"/>
      <c r="Z46" s="12"/>
      <c r="AA46" s="12"/>
      <c r="AB46" s="12"/>
      <c r="AC46" s="57"/>
    </row>
    <row r="47" spans="1:29" s="9" customFormat="1" ht="19.5" customHeight="1" x14ac:dyDescent="0.4">
      <c r="A47" s="214"/>
      <c r="B47" s="210" t="s">
        <v>63</v>
      </c>
      <c r="C47" s="211"/>
      <c r="D47" s="212"/>
      <c r="E47" s="123"/>
      <c r="F47" s="139"/>
      <c r="G47" s="139">
        <v>5</v>
      </c>
      <c r="H47" s="139"/>
      <c r="I47" s="139"/>
      <c r="J47" s="139"/>
      <c r="K47" s="139"/>
      <c r="L47" s="139">
        <v>5</v>
      </c>
      <c r="M47" s="139"/>
      <c r="N47" s="139"/>
      <c r="O47" s="139"/>
      <c r="P47" s="139"/>
      <c r="Q47" s="139">
        <v>5</v>
      </c>
      <c r="R47" s="139"/>
      <c r="S47" s="139"/>
      <c r="T47" s="139"/>
      <c r="U47" s="139"/>
      <c r="V47" s="124"/>
      <c r="W47" s="125">
        <f t="shared" si="7"/>
        <v>15</v>
      </c>
      <c r="X47" s="28"/>
      <c r="Y47" s="57"/>
      <c r="Z47" s="12"/>
      <c r="AA47" s="12"/>
      <c r="AB47" s="12"/>
      <c r="AC47" s="57"/>
    </row>
    <row r="48" spans="1:29" s="9" customFormat="1" ht="19.5" customHeight="1" x14ac:dyDescent="0.4">
      <c r="A48" s="214"/>
      <c r="B48" s="238" t="s">
        <v>79</v>
      </c>
      <c r="C48" s="239"/>
      <c r="D48" s="240"/>
      <c r="E48" s="123"/>
      <c r="F48" s="139"/>
      <c r="G48" s="139"/>
      <c r="H48" s="139"/>
      <c r="I48" s="139">
        <v>5</v>
      </c>
      <c r="J48" s="139"/>
      <c r="K48" s="139"/>
      <c r="L48" s="139"/>
      <c r="M48" s="139"/>
      <c r="N48" s="139"/>
      <c r="O48" s="139">
        <v>5</v>
      </c>
      <c r="P48" s="139"/>
      <c r="Q48" s="139"/>
      <c r="R48" s="139"/>
      <c r="S48" s="139">
        <v>5</v>
      </c>
      <c r="T48" s="139"/>
      <c r="U48" s="139"/>
      <c r="V48" s="124"/>
      <c r="W48" s="125">
        <f>SUM(E48:V48)</f>
        <v>15</v>
      </c>
      <c r="X48" s="28"/>
      <c r="Y48" s="57"/>
      <c r="Z48" s="12"/>
      <c r="AA48" s="12"/>
      <c r="AB48" s="12"/>
      <c r="AC48" s="57"/>
    </row>
    <row r="49" spans="1:29" s="9" customFormat="1" ht="18.75" customHeight="1" x14ac:dyDescent="0.4">
      <c r="A49" s="214"/>
      <c r="B49" s="270" t="s">
        <v>64</v>
      </c>
      <c r="C49" s="271"/>
      <c r="D49" s="272"/>
      <c r="E49" s="123"/>
      <c r="F49" s="139"/>
      <c r="G49" s="139"/>
      <c r="H49" s="139"/>
      <c r="I49" s="139"/>
      <c r="J49" s="139"/>
      <c r="K49" s="139"/>
      <c r="L49" s="139"/>
      <c r="M49" s="139">
        <v>5</v>
      </c>
      <c r="N49" s="139"/>
      <c r="O49" s="139"/>
      <c r="P49" s="139"/>
      <c r="Q49" s="139"/>
      <c r="R49" s="139"/>
      <c r="S49" s="140"/>
      <c r="T49" s="139"/>
      <c r="U49" s="139">
        <v>5</v>
      </c>
      <c r="V49" s="124"/>
      <c r="W49" s="125">
        <f>SUM(J49:V49)</f>
        <v>10</v>
      </c>
      <c r="X49" s="28"/>
      <c r="Y49" s="57"/>
      <c r="Z49" s="12"/>
      <c r="AA49" s="12"/>
      <c r="AB49" s="12"/>
      <c r="AC49" s="57"/>
    </row>
    <row r="50" spans="1:29" s="9" customFormat="1" ht="18.75" customHeight="1" thickBot="1" x14ac:dyDescent="0.45">
      <c r="A50" s="214"/>
      <c r="B50" s="235" t="s">
        <v>80</v>
      </c>
      <c r="C50" s="236"/>
      <c r="D50" s="237"/>
      <c r="E50" s="123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>
        <v>10</v>
      </c>
      <c r="R50" s="139"/>
      <c r="S50" s="140"/>
      <c r="T50" s="139"/>
      <c r="U50" s="139"/>
      <c r="V50" s="124"/>
      <c r="W50" s="125">
        <f t="shared" ref="W50:W51" si="8">SUM(E50:V50)</f>
        <v>10</v>
      </c>
      <c r="X50" s="28"/>
      <c r="Y50" s="57"/>
      <c r="Z50" s="12"/>
      <c r="AA50" s="12"/>
      <c r="AB50" s="12"/>
      <c r="AC50" s="57"/>
    </row>
    <row r="51" spans="1:29" s="9" customFormat="1" ht="29.5" customHeight="1" x14ac:dyDescent="0.3">
      <c r="A51" s="273" t="s">
        <v>22</v>
      </c>
      <c r="B51" s="291" t="s">
        <v>62</v>
      </c>
      <c r="C51" s="292"/>
      <c r="D51" s="293"/>
      <c r="E51" s="285"/>
      <c r="F51" s="287"/>
      <c r="G51" s="287"/>
      <c r="H51" s="287"/>
      <c r="I51" s="287"/>
      <c r="J51" s="287"/>
      <c r="K51" s="287"/>
      <c r="L51" s="287"/>
      <c r="M51" s="289"/>
      <c r="N51" s="287"/>
      <c r="O51" s="287"/>
      <c r="P51" s="287"/>
      <c r="Q51" s="287"/>
      <c r="R51" s="287"/>
      <c r="S51" s="287"/>
      <c r="T51" s="287"/>
      <c r="U51" s="289"/>
      <c r="V51" s="311">
        <v>40</v>
      </c>
      <c r="W51" s="309">
        <f t="shared" si="8"/>
        <v>40</v>
      </c>
      <c r="X51" s="28"/>
      <c r="Y51" s="56"/>
      <c r="AA51" s="12"/>
      <c r="AB51" s="12"/>
      <c r="AC51" s="12"/>
    </row>
    <row r="52" spans="1:29" s="9" customFormat="1" ht="45.65" customHeight="1" thickBot="1" x14ac:dyDescent="0.35">
      <c r="A52" s="274"/>
      <c r="B52" s="294"/>
      <c r="C52" s="295"/>
      <c r="D52" s="296"/>
      <c r="E52" s="286"/>
      <c r="F52" s="288"/>
      <c r="G52" s="288"/>
      <c r="H52" s="288"/>
      <c r="I52" s="288"/>
      <c r="J52" s="288"/>
      <c r="K52" s="288"/>
      <c r="L52" s="288"/>
      <c r="M52" s="290"/>
      <c r="N52" s="288"/>
      <c r="O52" s="288"/>
      <c r="P52" s="288"/>
      <c r="Q52" s="288"/>
      <c r="R52" s="288"/>
      <c r="S52" s="288"/>
      <c r="T52" s="288"/>
      <c r="U52" s="290"/>
      <c r="V52" s="312"/>
      <c r="W52" s="310"/>
      <c r="X52" s="28"/>
      <c r="Y52" s="58"/>
      <c r="Z52" s="12"/>
      <c r="AA52" s="12"/>
      <c r="AB52" s="12"/>
      <c r="AC52" s="12"/>
    </row>
    <row r="53" spans="1:29" s="9" customFormat="1" ht="18.75" customHeight="1" thickBot="1" x14ac:dyDescent="0.35">
      <c r="A53" s="267" t="s">
        <v>12</v>
      </c>
      <c r="B53" s="268"/>
      <c r="C53" s="268"/>
      <c r="D53" s="269"/>
      <c r="E53" s="26">
        <f>SUM(E46:E52)</f>
        <v>0</v>
      </c>
      <c r="F53" s="27">
        <f t="shared" ref="F53:W53" si="9">SUM(F46:F51)</f>
        <v>0</v>
      </c>
      <c r="G53" s="27">
        <f t="shared" si="9"/>
        <v>5</v>
      </c>
      <c r="H53" s="27">
        <f t="shared" si="9"/>
        <v>5</v>
      </c>
      <c r="I53" s="27">
        <f t="shared" si="9"/>
        <v>5</v>
      </c>
      <c r="J53" s="27">
        <f t="shared" si="9"/>
        <v>0</v>
      </c>
      <c r="K53" s="27">
        <f t="shared" si="9"/>
        <v>0</v>
      </c>
      <c r="L53" s="27">
        <f t="shared" si="9"/>
        <v>5</v>
      </c>
      <c r="M53" s="27">
        <f t="shared" si="9"/>
        <v>5</v>
      </c>
      <c r="N53" s="27">
        <f t="shared" si="9"/>
        <v>5</v>
      </c>
      <c r="O53" s="27">
        <f t="shared" si="9"/>
        <v>5</v>
      </c>
      <c r="P53" s="27">
        <f t="shared" si="9"/>
        <v>0</v>
      </c>
      <c r="Q53" s="27">
        <f t="shared" si="9"/>
        <v>15</v>
      </c>
      <c r="R53" s="27">
        <f t="shared" si="9"/>
        <v>0</v>
      </c>
      <c r="S53" s="27">
        <f t="shared" si="9"/>
        <v>5</v>
      </c>
      <c r="T53" s="27">
        <f t="shared" si="9"/>
        <v>0</v>
      </c>
      <c r="U53" s="27">
        <f t="shared" si="9"/>
        <v>5</v>
      </c>
      <c r="V53" s="27">
        <f t="shared" si="9"/>
        <v>40</v>
      </c>
      <c r="W53" s="81">
        <f t="shared" si="9"/>
        <v>100</v>
      </c>
      <c r="X53" s="36"/>
      <c r="Z53" s="12"/>
      <c r="AA53" s="12"/>
      <c r="AB53" s="12"/>
      <c r="AC53" s="12"/>
    </row>
    <row r="54" spans="1:29" s="9" customFormat="1" ht="21.75" customHeight="1" thickBot="1" x14ac:dyDescent="0.35">
      <c r="A54" s="267" t="s">
        <v>13</v>
      </c>
      <c r="B54" s="268"/>
      <c r="C54" s="268"/>
      <c r="D54" s="269"/>
      <c r="E54" s="26">
        <f>E53</f>
        <v>0</v>
      </c>
      <c r="F54" s="27">
        <f>E54+F53</f>
        <v>0</v>
      </c>
      <c r="G54" s="27">
        <f t="shared" ref="G54:T54" si="10">F54+G53</f>
        <v>5</v>
      </c>
      <c r="H54" s="27">
        <f t="shared" si="10"/>
        <v>10</v>
      </c>
      <c r="I54" s="27">
        <f t="shared" si="10"/>
        <v>15</v>
      </c>
      <c r="J54" s="27">
        <f t="shared" si="10"/>
        <v>15</v>
      </c>
      <c r="K54" s="27">
        <f t="shared" si="10"/>
        <v>15</v>
      </c>
      <c r="L54" s="27">
        <f t="shared" si="10"/>
        <v>20</v>
      </c>
      <c r="M54" s="27">
        <f t="shared" si="10"/>
        <v>25</v>
      </c>
      <c r="N54" s="27">
        <f t="shared" si="10"/>
        <v>30</v>
      </c>
      <c r="O54" s="27">
        <f t="shared" si="10"/>
        <v>35</v>
      </c>
      <c r="P54" s="27">
        <f t="shared" si="10"/>
        <v>35</v>
      </c>
      <c r="Q54" s="27">
        <f t="shared" si="10"/>
        <v>50</v>
      </c>
      <c r="R54" s="27">
        <f t="shared" si="10"/>
        <v>50</v>
      </c>
      <c r="S54" s="27">
        <f t="shared" si="10"/>
        <v>55</v>
      </c>
      <c r="T54" s="27">
        <f t="shared" si="10"/>
        <v>55</v>
      </c>
      <c r="U54" s="27">
        <f>T54+U53</f>
        <v>60</v>
      </c>
      <c r="V54" s="27">
        <f>U54+V53</f>
        <v>100</v>
      </c>
      <c r="W54" s="81">
        <f>W53</f>
        <v>100</v>
      </c>
      <c r="X54" s="36"/>
      <c r="Z54" s="12"/>
      <c r="AA54" s="12"/>
      <c r="AB54" s="12"/>
      <c r="AC54" s="12"/>
    </row>
    <row r="55" spans="1:29" ht="38.25" customHeight="1" x14ac:dyDescent="0.35">
      <c r="A55" s="15" t="s">
        <v>95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6" t="s">
        <v>96</v>
      </c>
      <c r="Q55" s="10"/>
      <c r="R55" s="10"/>
      <c r="S55" s="10"/>
      <c r="T55" s="10"/>
      <c r="U55" s="10"/>
      <c r="V55" s="10"/>
      <c r="W55" s="10"/>
      <c r="X55" s="37"/>
    </row>
    <row r="56" spans="1:29" ht="23.25" customHeight="1" x14ac:dyDescent="0.35">
      <c r="A56" s="15" t="s">
        <v>65</v>
      </c>
      <c r="B56" s="10"/>
      <c r="C56" s="10"/>
      <c r="D56" s="10"/>
      <c r="E56" s="10"/>
      <c r="F56" s="10"/>
      <c r="G56" s="10"/>
      <c r="H56" s="10"/>
      <c r="I56" s="5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37"/>
    </row>
    <row r="57" spans="1:29" ht="15.75" customHeight="1" x14ac:dyDescent="0.35"/>
    <row r="58" spans="1:29" ht="14" x14ac:dyDescent="0.3">
      <c r="A58" s="1"/>
      <c r="X58" s="1"/>
    </row>
  </sheetData>
  <mergeCells count="83">
    <mergeCell ref="W51:W52"/>
    <mergeCell ref="Q51:Q52"/>
    <mergeCell ref="R51:R52"/>
    <mergeCell ref="S51:S52"/>
    <mergeCell ref="T51:T52"/>
    <mergeCell ref="U51:U52"/>
    <mergeCell ref="V51:V52"/>
    <mergeCell ref="H51:H52"/>
    <mergeCell ref="I51:I52"/>
    <mergeCell ref="J51:J52"/>
    <mergeCell ref="K51:K52"/>
    <mergeCell ref="L51:L52"/>
    <mergeCell ref="A23:W23"/>
    <mergeCell ref="A26:W26"/>
    <mergeCell ref="A41:W41"/>
    <mergeCell ref="B38:D39"/>
    <mergeCell ref="E38:E39"/>
    <mergeCell ref="F38:F39"/>
    <mergeCell ref="G38:G39"/>
    <mergeCell ref="H38:H39"/>
    <mergeCell ref="I38:I39"/>
    <mergeCell ref="J38:J39"/>
    <mergeCell ref="U38:U39"/>
    <mergeCell ref="V38:V39"/>
    <mergeCell ref="W38:W39"/>
    <mergeCell ref="V24:V25"/>
    <mergeCell ref="W24:W25"/>
    <mergeCell ref="A54:D54"/>
    <mergeCell ref="B49:D49"/>
    <mergeCell ref="A51:A52"/>
    <mergeCell ref="A40:D40"/>
    <mergeCell ref="A53:D53"/>
    <mergeCell ref="B46:D46"/>
    <mergeCell ref="A42:W42"/>
    <mergeCell ref="A45:W45"/>
    <mergeCell ref="E51:E52"/>
    <mergeCell ref="F51:F52"/>
    <mergeCell ref="G51:G52"/>
    <mergeCell ref="M51:M52"/>
    <mergeCell ref="N51:N52"/>
    <mergeCell ref="O51:O52"/>
    <mergeCell ref="P51:P52"/>
    <mergeCell ref="B51:D52"/>
    <mergeCell ref="A1:W1"/>
    <mergeCell ref="A2:W2"/>
    <mergeCell ref="B27:D27"/>
    <mergeCell ref="E24:U24"/>
    <mergeCell ref="B33:D33"/>
    <mergeCell ref="A24:D25"/>
    <mergeCell ref="A27:A30"/>
    <mergeCell ref="B30:D30"/>
    <mergeCell ref="B32:D32"/>
    <mergeCell ref="A31:D31"/>
    <mergeCell ref="B29:D29"/>
    <mergeCell ref="B28:D28"/>
    <mergeCell ref="A9:W9"/>
    <mergeCell ref="A10:W10"/>
    <mergeCell ref="A11:W11"/>
    <mergeCell ref="A12:W12"/>
    <mergeCell ref="B47:D47"/>
    <mergeCell ref="A46:A50"/>
    <mergeCell ref="A43:D44"/>
    <mergeCell ref="A32:A36"/>
    <mergeCell ref="K38:K39"/>
    <mergeCell ref="A37:D37"/>
    <mergeCell ref="B36:D36"/>
    <mergeCell ref="B34:D34"/>
    <mergeCell ref="A38:A39"/>
    <mergeCell ref="B35:D35"/>
    <mergeCell ref="B50:D50"/>
    <mergeCell ref="B48:D48"/>
    <mergeCell ref="W43:W44"/>
    <mergeCell ref="V43:V44"/>
    <mergeCell ref="E43:U43"/>
    <mergeCell ref="T38:T39"/>
    <mergeCell ref="P38:P39"/>
    <mergeCell ref="L38:L39"/>
    <mergeCell ref="M38:M39"/>
    <mergeCell ref="N38:N39"/>
    <mergeCell ref="O38:O39"/>
    <mergeCell ref="Q38:Q39"/>
    <mergeCell ref="R38:R39"/>
    <mergeCell ref="S38:S39"/>
  </mergeCells>
  <phoneticPr fontId="28" type="noConversion"/>
  <pageMargins left="0.43307086614173229" right="0.23622047244094488" top="0.55118110236220474" bottom="0.55118110236220474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84"/>
  <sheetViews>
    <sheetView tabSelected="1" view="pageBreakPreview" topLeftCell="A17" zoomScale="70" zoomScaleNormal="100" zoomScaleSheetLayoutView="70" workbookViewId="0">
      <selection activeCell="F29" sqref="F29"/>
    </sheetView>
  </sheetViews>
  <sheetFormatPr defaultColWidth="9.1796875" defaultRowHeight="14" x14ac:dyDescent="0.3"/>
  <cols>
    <col min="1" max="1" width="6.26953125" style="38" customWidth="1"/>
    <col min="2" max="2" width="4.1796875" style="39" customWidth="1"/>
    <col min="3" max="3" width="4.54296875" style="39" customWidth="1"/>
    <col min="4" max="4" width="14.453125" style="45" customWidth="1"/>
    <col min="5" max="5" width="65.81640625" style="45" customWidth="1"/>
    <col min="6" max="6" width="26.7265625" style="46" customWidth="1"/>
    <col min="7" max="7" width="12.26953125" style="43" customWidth="1"/>
    <col min="8" max="16384" width="9.1796875" style="38"/>
  </cols>
  <sheetData>
    <row r="1" spans="1:7" ht="42" customHeight="1" x14ac:dyDescent="0.3">
      <c r="A1" s="337"/>
      <c r="B1" s="337"/>
      <c r="C1" s="337"/>
      <c r="D1" s="337"/>
      <c r="E1" s="337"/>
      <c r="F1" s="337"/>
      <c r="G1" s="337"/>
    </row>
    <row r="2" spans="1:7" ht="32.25" customHeight="1" x14ac:dyDescent="0.3">
      <c r="A2" s="338" t="s">
        <v>0</v>
      </c>
      <c r="B2" s="339" t="s">
        <v>1</v>
      </c>
      <c r="C2" s="339"/>
      <c r="D2" s="340" t="s">
        <v>23</v>
      </c>
      <c r="E2" s="341"/>
      <c r="F2" s="340" t="s">
        <v>25</v>
      </c>
      <c r="G2" s="340" t="s">
        <v>28</v>
      </c>
    </row>
    <row r="3" spans="1:7" ht="30" customHeight="1" x14ac:dyDescent="0.3">
      <c r="A3" s="338"/>
      <c r="B3" s="339"/>
      <c r="C3" s="339"/>
      <c r="D3" s="341"/>
      <c r="E3" s="341"/>
      <c r="F3" s="340"/>
      <c r="G3" s="341"/>
    </row>
    <row r="4" spans="1:7" ht="45" customHeight="1" x14ac:dyDescent="0.35">
      <c r="A4" s="313">
        <v>1</v>
      </c>
      <c r="B4" s="183" t="s">
        <v>30</v>
      </c>
      <c r="C4" s="184">
        <v>2</v>
      </c>
      <c r="D4" s="185" t="s">
        <v>3</v>
      </c>
      <c r="E4" s="181" t="s">
        <v>81</v>
      </c>
      <c r="F4" s="186"/>
      <c r="G4" s="187"/>
    </row>
    <row r="5" spans="1:7" ht="45" customHeight="1" x14ac:dyDescent="0.3">
      <c r="A5" s="344"/>
      <c r="B5" s="183" t="s">
        <v>24</v>
      </c>
      <c r="C5" s="184">
        <v>5</v>
      </c>
      <c r="D5" s="185" t="s">
        <v>10</v>
      </c>
      <c r="E5" s="182" t="s">
        <v>84</v>
      </c>
      <c r="F5" s="188"/>
      <c r="G5" s="189"/>
    </row>
    <row r="6" spans="1:7" ht="30" customHeight="1" x14ac:dyDescent="0.3">
      <c r="A6" s="313">
        <v>3</v>
      </c>
      <c r="B6" s="314" t="s">
        <v>30</v>
      </c>
      <c r="C6" s="184">
        <v>2</v>
      </c>
      <c r="D6" s="185" t="s">
        <v>66</v>
      </c>
      <c r="E6" s="182" t="s">
        <v>89</v>
      </c>
      <c r="F6" s="188" t="s">
        <v>67</v>
      </c>
      <c r="G6" s="189">
        <v>5</v>
      </c>
    </row>
    <row r="7" spans="1:7" ht="30" customHeight="1" x14ac:dyDescent="0.3">
      <c r="A7" s="313"/>
      <c r="B7" s="345"/>
      <c r="C7" s="184">
        <v>2</v>
      </c>
      <c r="D7" s="185" t="s">
        <v>4</v>
      </c>
      <c r="E7" s="182" t="s">
        <v>85</v>
      </c>
      <c r="F7" s="188"/>
      <c r="G7" s="189"/>
    </row>
    <row r="8" spans="1:7" ht="30" customHeight="1" x14ac:dyDescent="0.3">
      <c r="A8" s="344"/>
      <c r="B8" s="183" t="s">
        <v>24</v>
      </c>
      <c r="C8" s="184">
        <v>10</v>
      </c>
      <c r="D8" s="185" t="s">
        <v>10</v>
      </c>
      <c r="E8" s="182" t="s">
        <v>84</v>
      </c>
      <c r="F8" s="188"/>
      <c r="G8" s="189"/>
    </row>
    <row r="9" spans="1:7" ht="36.5" customHeight="1" x14ac:dyDescent="0.3">
      <c r="A9" s="313">
        <v>4</v>
      </c>
      <c r="B9" s="183" t="s">
        <v>30</v>
      </c>
      <c r="C9" s="184">
        <v>2</v>
      </c>
      <c r="D9" s="185" t="s">
        <v>3</v>
      </c>
      <c r="E9" s="182" t="s">
        <v>97</v>
      </c>
      <c r="F9" s="189" t="s">
        <v>86</v>
      </c>
      <c r="G9" s="189">
        <v>5</v>
      </c>
    </row>
    <row r="10" spans="1:7" ht="34" customHeight="1" x14ac:dyDescent="0.3">
      <c r="A10" s="313"/>
      <c r="B10" s="183" t="s">
        <v>24</v>
      </c>
      <c r="C10" s="184">
        <v>5</v>
      </c>
      <c r="D10" s="185" t="s">
        <v>10</v>
      </c>
      <c r="E10" s="182" t="s">
        <v>84</v>
      </c>
      <c r="F10" s="196"/>
      <c r="G10" s="187"/>
    </row>
    <row r="11" spans="1:7" ht="30.5" customHeight="1" x14ac:dyDescent="0.3">
      <c r="A11" s="313">
        <v>5</v>
      </c>
      <c r="B11" s="314" t="s">
        <v>30</v>
      </c>
      <c r="C11" s="184">
        <v>2</v>
      </c>
      <c r="D11" s="185" t="s">
        <v>4</v>
      </c>
      <c r="E11" s="182" t="s">
        <v>85</v>
      </c>
      <c r="F11" s="188" t="s">
        <v>87</v>
      </c>
      <c r="G11" s="187">
        <v>5</v>
      </c>
    </row>
    <row r="12" spans="1:7" ht="27.5" customHeight="1" x14ac:dyDescent="0.3">
      <c r="A12" s="313"/>
      <c r="B12" s="314"/>
      <c r="C12" s="184">
        <v>2</v>
      </c>
      <c r="D12" s="185" t="s">
        <v>66</v>
      </c>
      <c r="E12" s="182" t="s">
        <v>89</v>
      </c>
      <c r="F12" s="188"/>
      <c r="G12" s="189"/>
    </row>
    <row r="13" spans="1:7" ht="33.75" customHeight="1" x14ac:dyDescent="0.3">
      <c r="A13" s="313"/>
      <c r="B13" s="183" t="s">
        <v>24</v>
      </c>
      <c r="C13" s="184">
        <v>10</v>
      </c>
      <c r="D13" s="185" t="s">
        <v>10</v>
      </c>
      <c r="E13" s="182" t="s">
        <v>84</v>
      </c>
      <c r="F13" s="187"/>
      <c r="G13" s="187"/>
    </row>
    <row r="14" spans="1:7" ht="46" customHeight="1" x14ac:dyDescent="0.3">
      <c r="A14" s="342">
        <v>6</v>
      </c>
      <c r="B14" s="192" t="s">
        <v>30</v>
      </c>
      <c r="C14" s="184">
        <v>2</v>
      </c>
      <c r="D14" s="191" t="s">
        <v>3</v>
      </c>
      <c r="E14" s="182" t="s">
        <v>98</v>
      </c>
      <c r="F14" s="189"/>
      <c r="G14" s="189"/>
    </row>
    <row r="15" spans="1:7" ht="32.5" customHeight="1" x14ac:dyDescent="0.3">
      <c r="A15" s="343"/>
      <c r="B15" s="193" t="s">
        <v>24</v>
      </c>
      <c r="C15" s="184">
        <v>5</v>
      </c>
      <c r="D15" s="191" t="s">
        <v>10</v>
      </c>
      <c r="E15" s="182" t="s">
        <v>84</v>
      </c>
      <c r="F15" s="189"/>
      <c r="G15" s="189"/>
    </row>
    <row r="16" spans="1:7" ht="25" customHeight="1" x14ac:dyDescent="0.3">
      <c r="A16" s="342">
        <v>8</v>
      </c>
      <c r="B16" s="347" t="s">
        <v>30</v>
      </c>
      <c r="C16" s="184">
        <v>2</v>
      </c>
      <c r="D16" s="185" t="s">
        <v>66</v>
      </c>
      <c r="E16" s="182" t="s">
        <v>93</v>
      </c>
      <c r="F16" s="188" t="s">
        <v>67</v>
      </c>
      <c r="G16" s="189">
        <v>5</v>
      </c>
    </row>
    <row r="17" spans="1:7" ht="26.5" customHeight="1" x14ac:dyDescent="0.3">
      <c r="A17" s="346"/>
      <c r="B17" s="319"/>
      <c r="C17" s="184">
        <v>2</v>
      </c>
      <c r="D17" s="185" t="s">
        <v>4</v>
      </c>
      <c r="E17" s="182" t="s">
        <v>85</v>
      </c>
      <c r="F17" s="188"/>
      <c r="G17" s="189"/>
    </row>
    <row r="18" spans="1:7" ht="28" customHeight="1" x14ac:dyDescent="0.3">
      <c r="A18" s="343"/>
      <c r="B18" s="183" t="s">
        <v>24</v>
      </c>
      <c r="C18" s="184">
        <v>10</v>
      </c>
      <c r="D18" s="185" t="s">
        <v>10</v>
      </c>
      <c r="E18" s="182" t="s">
        <v>84</v>
      </c>
      <c r="F18" s="187"/>
      <c r="G18" s="187"/>
    </row>
    <row r="19" spans="1:7" ht="27.5" customHeight="1" x14ac:dyDescent="0.3">
      <c r="A19" s="313">
        <v>9</v>
      </c>
      <c r="B19" s="318" t="s">
        <v>88</v>
      </c>
      <c r="C19" s="184">
        <v>2</v>
      </c>
      <c r="D19" s="191" t="s">
        <v>4</v>
      </c>
      <c r="E19" s="194" t="s">
        <v>90</v>
      </c>
      <c r="F19" s="189" t="s">
        <v>68</v>
      </c>
      <c r="G19" s="187">
        <v>5</v>
      </c>
    </row>
    <row r="20" spans="1:7" ht="27.5" customHeight="1" x14ac:dyDescent="0.3">
      <c r="A20" s="313"/>
      <c r="B20" s="319"/>
      <c r="C20" s="184">
        <v>2</v>
      </c>
      <c r="D20" s="191" t="s">
        <v>66</v>
      </c>
      <c r="E20" s="194" t="s">
        <v>89</v>
      </c>
      <c r="F20" s="187"/>
      <c r="G20" s="187"/>
    </row>
    <row r="21" spans="1:7" ht="33" customHeight="1" x14ac:dyDescent="0.3">
      <c r="A21" s="313"/>
      <c r="B21" s="195" t="s">
        <v>24</v>
      </c>
      <c r="C21" s="184">
        <v>15</v>
      </c>
      <c r="D21" s="185" t="s">
        <v>10</v>
      </c>
      <c r="E21" s="182" t="s">
        <v>84</v>
      </c>
      <c r="F21" s="187"/>
      <c r="G21" s="187"/>
    </row>
    <row r="22" spans="1:7" ht="39" customHeight="1" x14ac:dyDescent="0.3">
      <c r="A22" s="313">
        <v>10</v>
      </c>
      <c r="B22" s="183" t="s">
        <v>30</v>
      </c>
      <c r="C22" s="184">
        <v>2</v>
      </c>
      <c r="D22" s="191" t="s">
        <v>3</v>
      </c>
      <c r="E22" s="165" t="s">
        <v>99</v>
      </c>
      <c r="F22" s="189" t="s">
        <v>86</v>
      </c>
      <c r="G22" s="187">
        <v>5</v>
      </c>
    </row>
    <row r="23" spans="1:7" ht="28.5" customHeight="1" x14ac:dyDescent="0.3">
      <c r="A23" s="313"/>
      <c r="B23" s="183" t="s">
        <v>24</v>
      </c>
      <c r="C23" s="184">
        <v>5</v>
      </c>
      <c r="D23" s="185" t="s">
        <v>10</v>
      </c>
      <c r="E23" s="182" t="s">
        <v>84</v>
      </c>
      <c r="F23" s="187"/>
      <c r="G23" s="187"/>
    </row>
    <row r="24" spans="1:7" ht="27" customHeight="1" x14ac:dyDescent="0.3">
      <c r="A24" s="313">
        <v>11</v>
      </c>
      <c r="B24" s="318" t="s">
        <v>88</v>
      </c>
      <c r="C24" s="184">
        <v>2</v>
      </c>
      <c r="D24" s="191" t="s">
        <v>4</v>
      </c>
      <c r="E24" s="194" t="s">
        <v>85</v>
      </c>
      <c r="F24" s="189" t="s">
        <v>87</v>
      </c>
      <c r="G24" s="189">
        <v>5</v>
      </c>
    </row>
    <row r="25" spans="1:7" ht="25.5" customHeight="1" x14ac:dyDescent="0.3">
      <c r="A25" s="313"/>
      <c r="B25" s="319"/>
      <c r="C25" s="184">
        <v>2</v>
      </c>
      <c r="D25" s="191" t="s">
        <v>66</v>
      </c>
      <c r="E25" s="194" t="s">
        <v>89</v>
      </c>
      <c r="F25" s="189"/>
      <c r="G25" s="189"/>
    </row>
    <row r="26" spans="1:7" ht="30" customHeight="1" x14ac:dyDescent="0.3">
      <c r="A26" s="313"/>
      <c r="B26" s="183" t="s">
        <v>24</v>
      </c>
      <c r="C26" s="184">
        <v>10</v>
      </c>
      <c r="D26" s="185" t="s">
        <v>10</v>
      </c>
      <c r="E26" s="182" t="s">
        <v>84</v>
      </c>
      <c r="F26" s="187"/>
      <c r="G26" s="187"/>
    </row>
    <row r="27" spans="1:7" ht="27" customHeight="1" x14ac:dyDescent="0.3">
      <c r="A27" s="313">
        <v>13</v>
      </c>
      <c r="B27" s="318" t="s">
        <v>88</v>
      </c>
      <c r="C27" s="184">
        <v>2</v>
      </c>
      <c r="D27" s="185" t="s">
        <v>66</v>
      </c>
      <c r="E27" s="194" t="s">
        <v>89</v>
      </c>
      <c r="F27" s="188" t="s">
        <v>67</v>
      </c>
      <c r="G27" s="189">
        <v>5</v>
      </c>
    </row>
    <row r="28" spans="1:7" ht="27" customHeight="1" x14ac:dyDescent="0.3">
      <c r="A28" s="313"/>
      <c r="B28" s="319"/>
      <c r="C28" s="184">
        <v>2</v>
      </c>
      <c r="D28" s="185" t="s">
        <v>4</v>
      </c>
      <c r="E28" s="194" t="s">
        <v>92</v>
      </c>
      <c r="F28" s="188" t="s">
        <v>83</v>
      </c>
      <c r="G28" s="189">
        <v>10</v>
      </c>
    </row>
    <row r="29" spans="1:7" ht="32" customHeight="1" x14ac:dyDescent="0.3">
      <c r="A29" s="313"/>
      <c r="B29" s="183" t="s">
        <v>24</v>
      </c>
      <c r="C29" s="184">
        <v>10</v>
      </c>
      <c r="D29" s="185" t="s">
        <v>10</v>
      </c>
      <c r="E29" s="182" t="s">
        <v>84</v>
      </c>
      <c r="F29" s="187"/>
      <c r="G29" s="187"/>
    </row>
    <row r="30" spans="1:7" ht="27" customHeight="1" x14ac:dyDescent="0.3">
      <c r="A30" s="313">
        <v>15</v>
      </c>
      <c r="B30" s="318" t="s">
        <v>30</v>
      </c>
      <c r="C30" s="184">
        <v>2</v>
      </c>
      <c r="D30" s="191" t="s">
        <v>4</v>
      </c>
      <c r="E30" s="194" t="s">
        <v>85</v>
      </c>
      <c r="F30" s="200" t="s">
        <v>87</v>
      </c>
      <c r="G30" s="201">
        <v>5</v>
      </c>
    </row>
    <row r="31" spans="1:7" ht="29.5" customHeight="1" x14ac:dyDescent="0.3">
      <c r="A31" s="313"/>
      <c r="B31" s="319"/>
      <c r="C31" s="184">
        <v>2</v>
      </c>
      <c r="D31" s="191" t="s">
        <v>66</v>
      </c>
      <c r="E31" s="194" t="s">
        <v>89</v>
      </c>
      <c r="F31" s="197"/>
      <c r="G31" s="189"/>
    </row>
    <row r="32" spans="1:7" ht="30" customHeight="1" x14ac:dyDescent="0.3">
      <c r="A32" s="313"/>
      <c r="B32" s="183" t="s">
        <v>24</v>
      </c>
      <c r="C32" s="184">
        <v>10</v>
      </c>
      <c r="D32" s="185" t="s">
        <v>10</v>
      </c>
      <c r="E32" s="182" t="s">
        <v>84</v>
      </c>
      <c r="F32" s="187"/>
      <c r="G32" s="187"/>
    </row>
    <row r="33" spans="1:8" ht="33.75" customHeight="1" x14ac:dyDescent="0.3">
      <c r="A33" s="313">
        <v>17</v>
      </c>
      <c r="B33" s="318" t="s">
        <v>30</v>
      </c>
      <c r="C33" s="198">
        <v>2</v>
      </c>
      <c r="D33" s="191" t="s">
        <v>4</v>
      </c>
      <c r="E33" s="194" t="s">
        <v>91</v>
      </c>
      <c r="F33" s="197" t="s">
        <v>68</v>
      </c>
      <c r="G33" s="189">
        <v>5</v>
      </c>
    </row>
    <row r="34" spans="1:8" ht="33.75" customHeight="1" x14ac:dyDescent="0.3">
      <c r="A34" s="313"/>
      <c r="B34" s="319"/>
      <c r="C34" s="198">
        <v>2</v>
      </c>
      <c r="D34" s="191" t="s">
        <v>66</v>
      </c>
      <c r="E34" s="165" t="s">
        <v>89</v>
      </c>
      <c r="F34" s="197"/>
      <c r="G34" s="189"/>
    </row>
    <row r="35" spans="1:8" ht="33.75" customHeight="1" x14ac:dyDescent="0.3">
      <c r="A35" s="313"/>
      <c r="B35" s="183" t="s">
        <v>24</v>
      </c>
      <c r="C35" s="198">
        <v>15</v>
      </c>
      <c r="D35" s="185" t="s">
        <v>10</v>
      </c>
      <c r="E35" s="182" t="s">
        <v>84</v>
      </c>
      <c r="F35" s="190"/>
      <c r="G35" s="199"/>
    </row>
    <row r="36" spans="1:8" ht="33.75" hidden="1" customHeight="1" x14ac:dyDescent="0.35">
      <c r="A36" s="332"/>
      <c r="B36" s="325" t="s">
        <v>2</v>
      </c>
      <c r="C36" s="176">
        <f>SUM(C33:C35)</f>
        <v>19</v>
      </c>
      <c r="D36" s="177" t="s">
        <v>3</v>
      </c>
      <c r="E36" s="178"/>
      <c r="F36" s="179"/>
      <c r="G36" s="180"/>
    </row>
    <row r="37" spans="1:8" ht="33.75" hidden="1" customHeight="1" x14ac:dyDescent="0.3">
      <c r="A37" s="332"/>
      <c r="B37" s="326"/>
      <c r="C37" s="149"/>
      <c r="D37" s="147" t="s">
        <v>4</v>
      </c>
      <c r="E37" s="152"/>
      <c r="F37" s="153"/>
      <c r="G37" s="154"/>
    </row>
    <row r="38" spans="1:8" ht="33.75" hidden="1" customHeight="1" thickBot="1" x14ac:dyDescent="0.35">
      <c r="A38" s="333"/>
      <c r="B38" s="148" t="s">
        <v>5</v>
      </c>
      <c r="C38" s="150"/>
      <c r="D38" s="155" t="s">
        <v>6</v>
      </c>
      <c r="E38" s="156"/>
      <c r="F38" s="157"/>
      <c r="G38" s="151"/>
    </row>
    <row r="39" spans="1:8" ht="9.75" customHeight="1" thickBot="1" x14ac:dyDescent="0.35">
      <c r="A39" s="169"/>
      <c r="B39" s="170"/>
      <c r="C39" s="171"/>
      <c r="D39" s="172"/>
      <c r="E39" s="173"/>
      <c r="F39" s="174"/>
      <c r="G39" s="175"/>
    </row>
    <row r="40" spans="1:8" ht="33.75" hidden="1" customHeight="1" thickBot="1" x14ac:dyDescent="0.35">
      <c r="A40" s="158"/>
      <c r="B40" s="159"/>
      <c r="C40" s="160">
        <f>SUM(C36)</f>
        <v>19</v>
      </c>
      <c r="D40" s="161"/>
      <c r="E40" s="162"/>
      <c r="F40" s="163"/>
      <c r="G40" s="164">
        <f>SUM(G33:G38)</f>
        <v>5</v>
      </c>
    </row>
    <row r="41" spans="1:8" ht="33.75" customHeight="1" thickBot="1" x14ac:dyDescent="0.35">
      <c r="A41" s="329" t="s">
        <v>9</v>
      </c>
      <c r="B41" s="315" t="s">
        <v>24</v>
      </c>
      <c r="C41" s="334">
        <v>10</v>
      </c>
      <c r="D41" s="166" t="s">
        <v>69</v>
      </c>
      <c r="E41" s="167" t="s">
        <v>94</v>
      </c>
      <c r="F41" s="323" t="s">
        <v>70</v>
      </c>
      <c r="G41" s="323">
        <v>40</v>
      </c>
      <c r="H41" s="85"/>
    </row>
    <row r="42" spans="1:8" ht="33.75" customHeight="1" thickBot="1" x14ac:dyDescent="0.35">
      <c r="A42" s="330"/>
      <c r="B42" s="316"/>
      <c r="C42" s="335"/>
      <c r="D42" s="166" t="s">
        <v>61</v>
      </c>
      <c r="E42" s="168" t="s">
        <v>71</v>
      </c>
      <c r="F42" s="324"/>
      <c r="G42" s="323"/>
      <c r="H42" s="86"/>
    </row>
    <row r="43" spans="1:8" s="39" customFormat="1" ht="33.75" customHeight="1" thickBot="1" x14ac:dyDescent="0.4">
      <c r="A43" s="331"/>
      <c r="B43" s="317"/>
      <c r="C43" s="336"/>
      <c r="D43" s="166" t="s">
        <v>22</v>
      </c>
      <c r="E43" s="167" t="s">
        <v>72</v>
      </c>
      <c r="F43" s="324"/>
      <c r="G43" s="323"/>
    </row>
    <row r="44" spans="1:8" ht="9.75" customHeight="1" thickBot="1" x14ac:dyDescent="0.35">
      <c r="A44" s="126"/>
      <c r="B44" s="127"/>
      <c r="C44" s="128"/>
      <c r="D44" s="129"/>
      <c r="E44" s="130"/>
      <c r="F44" s="131"/>
      <c r="G44" s="132"/>
    </row>
    <row r="45" spans="1:8" s="39" customFormat="1" ht="48" customHeight="1" thickBot="1" x14ac:dyDescent="0.4">
      <c r="A45" s="133"/>
      <c r="B45" s="327">
        <f>SUM(C4:C35)</f>
        <v>150</v>
      </c>
      <c r="C45" s="328"/>
      <c r="D45" s="321" t="s">
        <v>36</v>
      </c>
      <c r="E45" s="322"/>
      <c r="F45" s="322"/>
      <c r="G45" s="134">
        <f>SUM(G4:G35,G41)</f>
        <v>100</v>
      </c>
    </row>
    <row r="46" spans="1:8" s="39" customFormat="1" ht="20.5" customHeight="1" x14ac:dyDescent="0.35">
      <c r="A46" s="47"/>
      <c r="B46" s="47"/>
      <c r="C46" s="40"/>
      <c r="D46" s="41"/>
      <c r="E46" s="135"/>
      <c r="F46" s="135"/>
      <c r="G46" s="42"/>
    </row>
    <row r="47" spans="1:8" s="39" customFormat="1" ht="38.25" customHeight="1" x14ac:dyDescent="0.35">
      <c r="A47" s="320" t="s">
        <v>82</v>
      </c>
      <c r="B47" s="320"/>
      <c r="C47" s="320"/>
      <c r="D47" s="320"/>
      <c r="E47" s="320"/>
      <c r="F47" s="48" t="s">
        <v>35</v>
      </c>
      <c r="G47" s="40"/>
    </row>
    <row r="48" spans="1:8" s="39" customFormat="1" ht="18.649999999999999" customHeight="1" x14ac:dyDescent="0.35">
      <c r="A48" s="77"/>
      <c r="B48" s="77"/>
      <c r="C48" s="77"/>
      <c r="D48" s="77"/>
      <c r="E48" s="78" t="s">
        <v>20</v>
      </c>
      <c r="G48" s="43"/>
    </row>
    <row r="49" spans="1:7" s="39" customFormat="1" ht="26.25" customHeight="1" x14ac:dyDescent="0.35">
      <c r="A49" s="79"/>
      <c r="B49" s="79"/>
      <c r="C49" s="80"/>
      <c r="D49" s="75"/>
      <c r="E49" s="76"/>
      <c r="F49" s="48"/>
      <c r="G49" s="40"/>
    </row>
    <row r="50" spans="1:7" s="39" customFormat="1" ht="28.5" customHeight="1" x14ac:dyDescent="0.35">
      <c r="G50" s="43"/>
    </row>
    <row r="51" spans="1:7" s="39" customFormat="1" x14ac:dyDescent="0.35">
      <c r="G51" s="43"/>
    </row>
    <row r="52" spans="1:7" s="39" customFormat="1" x14ac:dyDescent="0.35">
      <c r="G52" s="43"/>
    </row>
    <row r="53" spans="1:7" x14ac:dyDescent="0.3">
      <c r="B53" s="38"/>
      <c r="C53" s="38"/>
      <c r="D53" s="38"/>
      <c r="E53" s="38"/>
      <c r="F53" s="38"/>
      <c r="G53" s="44"/>
    </row>
    <row r="54" spans="1:7" ht="15.75" customHeight="1" x14ac:dyDescent="0.3">
      <c r="B54" s="38"/>
      <c r="C54" s="38"/>
      <c r="D54" s="38"/>
      <c r="E54" s="38"/>
      <c r="F54" s="38"/>
      <c r="G54" s="44"/>
    </row>
    <row r="55" spans="1:7" x14ac:dyDescent="0.3">
      <c r="B55" s="38"/>
      <c r="C55" s="38"/>
      <c r="D55" s="38"/>
      <c r="E55" s="38"/>
      <c r="F55" s="38"/>
      <c r="G55" s="44"/>
    </row>
    <row r="56" spans="1:7" ht="15" customHeight="1" x14ac:dyDescent="0.3">
      <c r="B56" s="38"/>
      <c r="C56" s="38"/>
      <c r="D56" s="38"/>
      <c r="E56" s="38"/>
      <c r="F56" s="38"/>
      <c r="G56" s="44"/>
    </row>
    <row r="57" spans="1:7" ht="15" customHeight="1" x14ac:dyDescent="0.3">
      <c r="B57" s="38"/>
      <c r="C57" s="38"/>
      <c r="D57" s="38"/>
      <c r="E57" s="38"/>
      <c r="F57" s="38"/>
      <c r="G57" s="44"/>
    </row>
    <row r="58" spans="1:7" x14ac:dyDescent="0.3">
      <c r="A58" s="39"/>
      <c r="B58" s="38"/>
      <c r="C58" s="38"/>
      <c r="D58" s="38"/>
      <c r="E58" s="38"/>
      <c r="F58" s="38"/>
      <c r="G58" s="44"/>
    </row>
    <row r="59" spans="1:7" x14ac:dyDescent="0.3">
      <c r="A59" s="39"/>
      <c r="B59" s="38"/>
      <c r="C59" s="38"/>
      <c r="D59" s="38"/>
      <c r="E59" s="38"/>
      <c r="F59" s="38"/>
      <c r="G59" s="44"/>
    </row>
    <row r="60" spans="1:7" x14ac:dyDescent="0.3">
      <c r="A60" s="39"/>
      <c r="B60" s="38"/>
      <c r="C60" s="38"/>
      <c r="D60" s="38"/>
      <c r="E60" s="38"/>
      <c r="F60" s="38"/>
      <c r="G60" s="44"/>
    </row>
    <row r="61" spans="1:7" x14ac:dyDescent="0.3">
      <c r="A61" s="39"/>
      <c r="B61" s="38"/>
      <c r="C61" s="38"/>
      <c r="D61" s="38"/>
      <c r="E61" s="38"/>
      <c r="F61" s="38"/>
      <c r="G61" s="44"/>
    </row>
    <row r="62" spans="1:7" x14ac:dyDescent="0.3">
      <c r="A62" s="39"/>
      <c r="B62" s="38"/>
      <c r="C62" s="38"/>
      <c r="D62" s="38"/>
      <c r="E62" s="38"/>
      <c r="F62" s="38"/>
      <c r="G62" s="44"/>
    </row>
    <row r="63" spans="1:7" x14ac:dyDescent="0.3">
      <c r="A63" s="39"/>
      <c r="B63" s="38"/>
      <c r="C63" s="38"/>
      <c r="D63" s="38"/>
      <c r="E63" s="38"/>
      <c r="F63" s="38"/>
      <c r="G63" s="44"/>
    </row>
    <row r="64" spans="1:7" x14ac:dyDescent="0.3">
      <c r="A64" s="39"/>
      <c r="B64" s="38"/>
      <c r="C64" s="38"/>
      <c r="D64" s="38"/>
      <c r="E64" s="38"/>
      <c r="F64" s="38"/>
      <c r="G64" s="44"/>
    </row>
    <row r="65" spans="1:7" x14ac:dyDescent="0.3">
      <c r="A65" s="39"/>
      <c r="B65" s="38"/>
      <c r="C65" s="38"/>
      <c r="D65" s="38"/>
      <c r="E65" s="38"/>
      <c r="F65" s="38"/>
      <c r="G65" s="44"/>
    </row>
    <row r="66" spans="1:7" x14ac:dyDescent="0.3">
      <c r="A66" s="39"/>
      <c r="B66" s="38"/>
      <c r="C66" s="38"/>
      <c r="D66" s="38"/>
      <c r="E66" s="38"/>
      <c r="F66" s="38"/>
      <c r="G66" s="44"/>
    </row>
    <row r="67" spans="1:7" x14ac:dyDescent="0.3">
      <c r="A67" s="39"/>
      <c r="B67" s="38"/>
      <c r="C67" s="38"/>
      <c r="D67" s="38"/>
      <c r="E67" s="38"/>
      <c r="F67" s="38"/>
      <c r="G67" s="44"/>
    </row>
    <row r="68" spans="1:7" x14ac:dyDescent="0.3">
      <c r="A68" s="39"/>
      <c r="B68" s="38"/>
      <c r="C68" s="38"/>
      <c r="D68" s="38"/>
      <c r="E68" s="38"/>
      <c r="F68" s="38"/>
      <c r="G68" s="44"/>
    </row>
    <row r="69" spans="1:7" x14ac:dyDescent="0.3">
      <c r="A69" s="39"/>
      <c r="B69" s="38"/>
      <c r="C69" s="38"/>
      <c r="D69" s="38"/>
      <c r="E69" s="38"/>
      <c r="F69" s="38"/>
      <c r="G69" s="44"/>
    </row>
    <row r="70" spans="1:7" x14ac:dyDescent="0.3">
      <c r="A70" s="39"/>
      <c r="B70" s="38"/>
      <c r="C70" s="38"/>
      <c r="D70" s="38"/>
      <c r="E70" s="38"/>
      <c r="F70" s="38"/>
      <c r="G70" s="44"/>
    </row>
    <row r="71" spans="1:7" x14ac:dyDescent="0.3">
      <c r="A71" s="39"/>
      <c r="B71" s="38"/>
      <c r="C71" s="38"/>
      <c r="D71" s="38"/>
      <c r="E71" s="38"/>
      <c r="F71" s="38"/>
      <c r="G71" s="44"/>
    </row>
    <row r="72" spans="1:7" x14ac:dyDescent="0.3">
      <c r="A72" s="39"/>
      <c r="B72" s="38"/>
      <c r="C72" s="38"/>
      <c r="D72" s="38"/>
      <c r="E72" s="38"/>
      <c r="F72" s="38"/>
      <c r="G72" s="44"/>
    </row>
    <row r="73" spans="1:7" x14ac:dyDescent="0.3">
      <c r="A73" s="39"/>
      <c r="B73" s="38"/>
      <c r="C73" s="38"/>
      <c r="D73" s="38"/>
      <c r="E73" s="38"/>
      <c r="F73" s="38"/>
      <c r="G73" s="44"/>
    </row>
    <row r="74" spans="1:7" x14ac:dyDescent="0.3">
      <c r="A74" s="39"/>
      <c r="B74" s="38"/>
      <c r="C74" s="38"/>
      <c r="D74" s="38"/>
      <c r="E74" s="38"/>
      <c r="F74" s="38"/>
      <c r="G74" s="44"/>
    </row>
    <row r="75" spans="1:7" x14ac:dyDescent="0.3">
      <c r="A75" s="39"/>
      <c r="B75" s="38"/>
      <c r="C75" s="38"/>
      <c r="D75" s="38"/>
      <c r="E75" s="38"/>
      <c r="F75" s="38"/>
      <c r="G75" s="44"/>
    </row>
    <row r="76" spans="1:7" x14ac:dyDescent="0.3">
      <c r="A76" s="39"/>
      <c r="B76" s="38"/>
      <c r="C76" s="38"/>
      <c r="D76" s="38"/>
      <c r="E76" s="38"/>
      <c r="F76" s="38"/>
      <c r="G76" s="44"/>
    </row>
    <row r="77" spans="1:7" x14ac:dyDescent="0.3">
      <c r="A77" s="39"/>
      <c r="B77" s="38"/>
      <c r="C77" s="38"/>
      <c r="D77" s="38"/>
      <c r="E77" s="38"/>
      <c r="F77" s="38"/>
      <c r="G77" s="44"/>
    </row>
    <row r="78" spans="1:7" x14ac:dyDescent="0.3">
      <c r="A78" s="39"/>
      <c r="B78" s="38"/>
      <c r="C78" s="38"/>
      <c r="D78" s="38"/>
      <c r="E78" s="38"/>
      <c r="F78" s="38"/>
      <c r="G78" s="44"/>
    </row>
    <row r="79" spans="1:7" x14ac:dyDescent="0.3">
      <c r="A79" s="39"/>
      <c r="B79" s="38"/>
      <c r="C79" s="38"/>
      <c r="D79" s="38"/>
      <c r="E79" s="38"/>
      <c r="F79" s="38"/>
      <c r="G79" s="44"/>
    </row>
    <row r="80" spans="1:7" x14ac:dyDescent="0.3">
      <c r="A80" s="39"/>
      <c r="B80" s="38"/>
      <c r="C80" s="38"/>
      <c r="D80" s="38"/>
      <c r="E80" s="38"/>
      <c r="F80" s="38"/>
      <c r="G80" s="44"/>
    </row>
    <row r="81" spans="1:7" x14ac:dyDescent="0.3">
      <c r="A81" s="39"/>
      <c r="B81" s="38"/>
      <c r="C81" s="38"/>
      <c r="D81" s="38"/>
      <c r="E81" s="38"/>
      <c r="F81" s="38"/>
      <c r="G81" s="44"/>
    </row>
    <row r="82" spans="1:7" x14ac:dyDescent="0.3">
      <c r="A82" s="39"/>
      <c r="B82" s="38"/>
      <c r="C82" s="38"/>
      <c r="D82" s="38"/>
      <c r="E82" s="38"/>
      <c r="F82" s="38"/>
      <c r="G82" s="44"/>
    </row>
    <row r="83" spans="1:7" x14ac:dyDescent="0.3">
      <c r="A83" s="39"/>
      <c r="B83" s="38"/>
      <c r="C83" s="38"/>
      <c r="D83" s="38"/>
      <c r="E83" s="38"/>
      <c r="F83" s="38"/>
      <c r="G83" s="44"/>
    </row>
    <row r="84" spans="1:7" x14ac:dyDescent="0.3">
      <c r="A84" s="39"/>
      <c r="B84" s="38"/>
      <c r="C84" s="38"/>
      <c r="D84" s="38"/>
      <c r="E84" s="38"/>
      <c r="F84" s="38"/>
      <c r="G84" s="44"/>
    </row>
  </sheetData>
  <mergeCells count="36">
    <mergeCell ref="B6:B7"/>
    <mergeCell ref="A16:A18"/>
    <mergeCell ref="B16:B17"/>
    <mergeCell ref="A24:A26"/>
    <mergeCell ref="A9:A10"/>
    <mergeCell ref="A11:A13"/>
    <mergeCell ref="A14:A15"/>
    <mergeCell ref="A4:A5"/>
    <mergeCell ref="A6:A8"/>
    <mergeCell ref="A1:G1"/>
    <mergeCell ref="A2:A3"/>
    <mergeCell ref="B2:C3"/>
    <mergeCell ref="D2:E3"/>
    <mergeCell ref="F2:F3"/>
    <mergeCell ref="G2:G3"/>
    <mergeCell ref="A47:E47"/>
    <mergeCell ref="D45:F45"/>
    <mergeCell ref="F41:F43"/>
    <mergeCell ref="G41:G43"/>
    <mergeCell ref="B36:B37"/>
    <mergeCell ref="B45:C45"/>
    <mergeCell ref="A41:A43"/>
    <mergeCell ref="A36:A38"/>
    <mergeCell ref="C41:C43"/>
    <mergeCell ref="A33:A35"/>
    <mergeCell ref="B11:B12"/>
    <mergeCell ref="B41:B43"/>
    <mergeCell ref="A27:A29"/>
    <mergeCell ref="A30:A32"/>
    <mergeCell ref="A19:A21"/>
    <mergeCell ref="A22:A23"/>
    <mergeCell ref="B19:B20"/>
    <mergeCell ref="B24:B25"/>
    <mergeCell ref="B27:B28"/>
    <mergeCell ref="B30:B31"/>
    <mergeCell ref="B33:B34"/>
  </mergeCells>
  <phoneticPr fontId="28" type="noConversion"/>
  <pageMargins left="0.36" right="0.23622047244094491" top="0.6692913385826772" bottom="0.55118110236220474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3</vt:i4>
      </vt:variant>
    </vt:vector>
  </HeadingPairs>
  <TitlesOfParts>
    <vt:vector size="5" baseType="lpstr">
      <vt:lpstr>титул</vt:lpstr>
      <vt:lpstr>система</vt:lpstr>
      <vt:lpstr>система!Заголовки_для_друку</vt:lpstr>
      <vt:lpstr>система!Область_друку</vt:lpstr>
      <vt:lpstr>титул!Область_друку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Amazonka</dc:creator>
  <cp:lastModifiedBy>User</cp:lastModifiedBy>
  <cp:lastPrinted>2021-09-06T09:59:37Z</cp:lastPrinted>
  <dcterms:created xsi:type="dcterms:W3CDTF">2013-02-12T20:01:14Z</dcterms:created>
  <dcterms:modified xsi:type="dcterms:W3CDTF">2025-09-02T16:21:54Z</dcterms:modified>
</cp:coreProperties>
</file>