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чкасова\техкарты\"/>
    </mc:Choice>
  </mc:AlternateContent>
  <bookViews>
    <workbookView xWindow="0" yWindow="0" windowWidth="28800" windowHeight="12330"/>
  </bookViews>
  <sheets>
    <sheet name="титул" sheetId="3" r:id="rId1"/>
    <sheet name="система" sheetId="1" r:id="rId2"/>
  </sheets>
  <definedNames>
    <definedName name="_xlnm.Print_Titles" localSheetId="1">система!$2:$3</definedName>
    <definedName name="_xlnm.Print_Area" localSheetId="1">система!$A$1:$G$37</definedName>
    <definedName name="_xlnm.Print_Area" localSheetId="0">титул!$A$1:$W$55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4" i="1" l="1"/>
  <c r="G34" i="1"/>
  <c r="W47" i="3" l="1"/>
  <c r="W48" i="3"/>
  <c r="W45" i="3"/>
  <c r="W44" i="3"/>
  <c r="N51" i="3"/>
  <c r="E35" i="3" l="1"/>
  <c r="W33" i="3" l="1"/>
  <c r="W32" i="3"/>
  <c r="W31" i="3"/>
  <c r="W46" i="3" l="1"/>
  <c r="W51" i="3" s="1"/>
  <c r="W52" i="3" s="1"/>
  <c r="W26" i="3" l="1"/>
  <c r="W25" i="3" l="1"/>
  <c r="W24" i="3"/>
  <c r="W27" i="3"/>
  <c r="W30" i="3"/>
  <c r="W29" i="3"/>
  <c r="U51" i="3"/>
  <c r="V51" i="3"/>
  <c r="W49" i="3"/>
  <c r="V35" i="3"/>
  <c r="V38" i="3" s="1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E51" i="3"/>
  <c r="E52" i="3" s="1"/>
  <c r="F51" i="3"/>
  <c r="G51" i="3"/>
  <c r="H51" i="3"/>
  <c r="I51" i="3"/>
  <c r="J51" i="3"/>
  <c r="K51" i="3"/>
  <c r="L51" i="3"/>
  <c r="M51" i="3"/>
  <c r="O51" i="3"/>
  <c r="P51" i="3"/>
  <c r="Q51" i="3"/>
  <c r="R51" i="3"/>
  <c r="S51" i="3"/>
  <c r="T51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W35" i="3" l="1"/>
  <c r="W28" i="3"/>
  <c r="T38" i="3"/>
  <c r="S38" i="3"/>
  <c r="G38" i="3"/>
  <c r="P38" i="3"/>
  <c r="R38" i="3"/>
  <c r="N38" i="3"/>
  <c r="L38" i="3"/>
  <c r="J38" i="3"/>
  <c r="H38" i="3"/>
  <c r="F38" i="3"/>
  <c r="U38" i="3"/>
  <c r="I38" i="3"/>
  <c r="Q38" i="3"/>
  <c r="O38" i="3"/>
  <c r="M38" i="3"/>
  <c r="K38" i="3"/>
  <c r="E38" i="3"/>
  <c r="F52" i="3"/>
  <c r="G52" i="3" s="1"/>
  <c r="H52" i="3" s="1"/>
  <c r="I52" i="3" s="1"/>
  <c r="J52" i="3" s="1"/>
  <c r="K52" i="3" s="1"/>
  <c r="L52" i="3" s="1"/>
  <c r="M52" i="3" s="1"/>
  <c r="W38" i="3" l="1"/>
  <c r="N52" i="3"/>
  <c r="O52" i="3" s="1"/>
  <c r="P52" i="3" s="1"/>
  <c r="Q52" i="3" s="1"/>
  <c r="R52" i="3" s="1"/>
  <c r="S52" i="3" s="1"/>
  <c r="T52" i="3" s="1"/>
  <c r="U52" i="3" s="1"/>
  <c r="V52" i="3" s="1"/>
</calcChain>
</file>

<file path=xl/sharedStrings.xml><?xml version="1.0" encoding="utf-8"?>
<sst xmlns="http://schemas.openxmlformats.org/spreadsheetml/2006/main" count="173" uniqueCount="98">
  <si>
    <t>Навчальний тиждень</t>
  </si>
  <si>
    <t>Години</t>
  </si>
  <si>
    <t>Лекція</t>
  </si>
  <si>
    <t>Практичне заняття</t>
  </si>
  <si>
    <t>S</t>
  </si>
  <si>
    <t>Навчальні тижні</t>
  </si>
  <si>
    <t>Сесія</t>
  </si>
  <si>
    <t>Самостійна робота</t>
  </si>
  <si>
    <t>Загальний обсяг годин</t>
  </si>
  <si>
    <t>ВСЬОГО балів на тиждень</t>
  </si>
  <si>
    <t xml:space="preserve">НАКОПИЧЕННЯ балів </t>
  </si>
  <si>
    <t>МІНІСТЕРСТВО ОСВІТИ І НАУКИ УКРАЇНИ</t>
  </si>
  <si>
    <t>ХАРКІВСЬКИЙ НАЦІОНАЛЬНИЙ ЕКОНОМІЧНИЙ УНІВЕРСИТЕТ ІМЕНІ СЕМЕНА КУЗНЕЦЯ</t>
  </si>
  <si>
    <t>ЗАТВЕРДЖУЮ</t>
  </si>
  <si>
    <t>РОБОЧИЙ ПЛАН</t>
  </si>
  <si>
    <t>(ТЕХНОЛОГІЧНА КАРТА)</t>
  </si>
  <si>
    <t>.</t>
  </si>
  <si>
    <t>з навчальної дисципліни</t>
  </si>
  <si>
    <t>Підсумковий контроль</t>
  </si>
  <si>
    <t>Форми організації освітнього процесу</t>
  </si>
  <si>
    <t>СР</t>
  </si>
  <si>
    <t>Контрольні заходи</t>
  </si>
  <si>
    <t>1. РОЗПОДІЛ ГОДИН ЗА ТИЖДНЯМИ НАВЧАННЯ</t>
  </si>
  <si>
    <t>Кількість балів</t>
  </si>
  <si>
    <t>НЗ</t>
  </si>
  <si>
    <t>Види навчальних занять (НЗ)</t>
  </si>
  <si>
    <t>Самостійна робота (СР)</t>
  </si>
  <si>
    <t>Підсумковий контроль (ПК)</t>
  </si>
  <si>
    <t xml:space="preserve">Навчальні заняття </t>
  </si>
  <si>
    <t>* поточні консультації проводяться викладачем за графіком, для студента години на консультації відводяться за рахунок самостійної роботи</t>
  </si>
  <si>
    <t>____________</t>
  </si>
  <si>
    <t xml:space="preserve">загальний обяг годин за </t>
  </si>
  <si>
    <t>2. НАКОПИЧУВАННЯ БАЛІВ З НАВЧАЛЬНОЇ ДИСЦИПЛІНИ</t>
  </si>
  <si>
    <r>
      <t xml:space="preserve">кафедра, що викладає: </t>
    </r>
    <r>
      <rPr>
        <b/>
        <sz val="13"/>
        <color indexed="8"/>
        <rFont val="Times New Roman"/>
        <family val="1"/>
        <charset val="204"/>
      </rPr>
      <t>кафедра митної справи і фінансових послуг</t>
    </r>
  </si>
  <si>
    <t>Лекції</t>
  </si>
  <si>
    <t>Практичні заняття</t>
  </si>
  <si>
    <t xml:space="preserve">Лабораторні заняття </t>
  </si>
  <si>
    <t>Консультації *</t>
  </si>
  <si>
    <t>к</t>
  </si>
  <si>
    <t>Поточні контрольні роботи</t>
  </si>
  <si>
    <t>Вирішення практичних завдань за темою</t>
  </si>
  <si>
    <t>Лабороторне заняття</t>
  </si>
  <si>
    <t>Вирішення лабороторних завдань за темою</t>
  </si>
  <si>
    <t>Поточна контрольна робота</t>
  </si>
  <si>
    <t>Вивчення нового матеріалу</t>
  </si>
  <si>
    <t>Підготовка до практичних занять</t>
  </si>
  <si>
    <t>Підготовка до лабораторних занять</t>
  </si>
  <si>
    <t>Підготовка до контрольних робіт</t>
  </si>
  <si>
    <t>Написання творчого завдання</t>
  </si>
  <si>
    <t>Творче завдання</t>
  </si>
  <si>
    <t xml:space="preserve">                                                                     Максимальна кількість балів по дисципліні</t>
  </si>
  <si>
    <t xml:space="preserve">Завідувач кафедри                                                  д.е.н., проф. Вікторія ТИЩЕНКО        </t>
  </si>
  <si>
    <t>Пошук, підбір та огляд літературних джерел за заданою тематикою; самостійне виконання практичних завдань; підготовка до контрольної роботи</t>
  </si>
  <si>
    <t>Пошук, підбір та огляд літературних джерел за заданою тематикою, самостійна робота над звітом з лабораторної роботи</t>
  </si>
  <si>
    <t>Пошук, підбір та огляд літературних джерел за заданою тематикою; самостійна робота над звітом з лабораторної роботи; підготовка до контрольної роботи</t>
  </si>
  <si>
    <t>Пошук, підбір та огляд літературних джерел за заданою тематикою; самостійне виконання практичних завдань;  робота над творчим завданням</t>
  </si>
  <si>
    <t>Пошук, підбір та огляд літературних джерел за заданою тематикою,  самостійна робота над звітом з лабораторної роботи</t>
  </si>
  <si>
    <t>Пошук, підбір та огляд літературних джерел за заданою тематикою;  самостійна робота над звітом з лабораторної роботи</t>
  </si>
  <si>
    <r>
      <t xml:space="preserve">для студентів факультету </t>
    </r>
    <r>
      <rPr>
        <b/>
        <sz val="13"/>
        <color indexed="8"/>
        <rFont val="Times New Roman"/>
        <family val="1"/>
        <charset val="204"/>
      </rPr>
      <t>фінансів і обліку</t>
    </r>
  </si>
  <si>
    <r>
      <t xml:space="preserve">Загальне навантаженння здобувача вищої освіти, </t>
    </r>
    <r>
      <rPr>
        <i/>
        <sz val="12"/>
        <color indexed="8"/>
        <rFont val="Times New Roman"/>
        <family val="1"/>
        <charset val="204"/>
      </rPr>
      <t>години на тиждень</t>
    </r>
  </si>
  <si>
    <t>Лабораторні роботи</t>
  </si>
  <si>
    <r>
      <t xml:space="preserve">лектор :  к.е.н., доц. </t>
    </r>
    <r>
      <rPr>
        <b/>
        <sz val="13"/>
        <color indexed="8"/>
        <rFont val="Times New Roman"/>
        <family val="1"/>
        <charset val="204"/>
      </rPr>
      <t>Світлана АЧКАСОВА</t>
    </r>
  </si>
  <si>
    <t xml:space="preserve">Вирішення практичних завдань за темою </t>
  </si>
  <si>
    <t xml:space="preserve">Вирішення лабороторних завдань за темою </t>
  </si>
  <si>
    <t>Виконання творчого завдання</t>
  </si>
  <si>
    <t>Пошук, підбір та огляд літературних джерел за заданою тематикою</t>
  </si>
  <si>
    <t>Декан   факультету фінансів і обліку ________________ Павло ПРОНОЗА</t>
  </si>
  <si>
    <t>Тести для поточної роботи</t>
  </si>
  <si>
    <t xml:space="preserve">Лектор             к.е.н., доц. Світлана АЧКАСОВА </t>
  </si>
  <si>
    <t>Пошук, підбір та огляд літературних джерел за заданою тематикою; самостійне виконання практичних завдань</t>
  </si>
  <si>
    <t>Пошук, підбір та огляд літературних джерел за заданою тематикою, самостійне виконання практичних завдань</t>
  </si>
  <si>
    <t>Поточний контроль</t>
  </si>
  <si>
    <r>
      <t xml:space="preserve">форма підсумкового контролю: </t>
    </r>
    <r>
      <rPr>
        <b/>
        <sz val="13"/>
        <color indexed="8"/>
        <rFont val="Times New Roman"/>
        <family val="1"/>
        <charset val="204"/>
      </rPr>
      <t>Залік</t>
    </r>
  </si>
  <si>
    <t>Підготовка до заліку</t>
  </si>
  <si>
    <t>Залік</t>
  </si>
  <si>
    <t>«____» __________________  20___ р.</t>
  </si>
  <si>
    <t xml:space="preserve">Вирішення лабороторних завдань </t>
  </si>
  <si>
    <t>Вирішення лабороторних завдань</t>
  </si>
  <si>
    <r>
      <t xml:space="preserve">         викладач: </t>
    </r>
    <r>
      <rPr>
        <b/>
        <sz val="13"/>
        <color indexed="8"/>
        <rFont val="Times New Roman"/>
        <family val="1"/>
        <charset val="204"/>
      </rPr>
      <t>к.е.н., доц. Світлана АЧКАСОВА</t>
    </r>
  </si>
  <si>
    <t>«Митні ризики (англ.)»</t>
  </si>
  <si>
    <r>
      <t>навчальний рік :</t>
    </r>
    <r>
      <rPr>
        <b/>
        <sz val="13"/>
        <color indexed="8"/>
        <rFont val="Times New Roman"/>
        <family val="1"/>
        <charset val="204"/>
      </rPr>
      <t xml:space="preserve"> 2023 - 2024</t>
    </r>
  </si>
  <si>
    <r>
      <t xml:space="preserve">ОПП (ОНП) </t>
    </r>
    <r>
      <rPr>
        <b/>
        <sz val="13"/>
        <color indexed="8"/>
        <rFont val="Times New Roman"/>
        <family val="1"/>
        <charset val="204"/>
      </rPr>
      <t xml:space="preserve"> Митний контроль</t>
    </r>
  </si>
  <si>
    <r>
      <t xml:space="preserve">cпеціальність 072 </t>
    </r>
    <r>
      <rPr>
        <b/>
        <sz val="13"/>
        <color indexed="8"/>
        <rFont val="Times New Roman"/>
        <family val="1"/>
        <charset val="204"/>
      </rPr>
      <t>Фінанси, банківська справа, страхування та фондовий ринок</t>
    </r>
  </si>
  <si>
    <r>
      <t xml:space="preserve">семестр : </t>
    </r>
    <r>
      <rPr>
        <b/>
        <sz val="13"/>
        <color indexed="8"/>
        <rFont val="Times New Roman"/>
        <family val="1"/>
        <charset val="204"/>
      </rPr>
      <t>І</t>
    </r>
  </si>
  <si>
    <t>Затверджено на засіданні кафедри «1» вересня 2023 р.</t>
  </si>
  <si>
    <t>Протокол № 1</t>
  </si>
  <si>
    <t>Презентація</t>
  </si>
  <si>
    <t>Змістовий модуль 1. Зміст та  характеристика митних ризиків</t>
  </si>
  <si>
    <t xml:space="preserve">Тема 1. Сутність, класифікація та джерела виникнення митних ризиків </t>
  </si>
  <si>
    <t>Тема 2. Митні ризики в системі забезпечення митної безпеки</t>
  </si>
  <si>
    <t>Змістовний модуль 2.Організація та функціонування системи управління митними ризиками</t>
  </si>
  <si>
    <t>Тема 3. Система управління митними ризиками . Тема 4. Аналіз та оцінка митних ризиків, розроблення заходів з управління митними ризиками для визначення форм та обсягів митного контролю</t>
  </si>
  <si>
    <t>Тема 5. Міжнародні підходи та рекомендації щодо управління митними ризиками</t>
  </si>
  <si>
    <t>Вирішення практичних завдань за темою. КР</t>
  </si>
  <si>
    <t>Творче завдання + презентація</t>
  </si>
  <si>
    <t>курс (рік навчання) 1 м</t>
  </si>
  <si>
    <r>
      <t>навчальною дисципліною:</t>
    </r>
    <r>
      <rPr>
        <b/>
        <sz val="13"/>
        <color indexed="8"/>
        <rFont val="Times New Roman"/>
        <family val="1"/>
        <charset val="204"/>
      </rPr>
      <t>120</t>
    </r>
  </si>
  <si>
    <r>
      <t>група (и)</t>
    </r>
    <r>
      <rPr>
        <b/>
        <sz val="13"/>
        <color indexed="8"/>
        <rFont val="Times New Roman"/>
        <family val="1"/>
        <charset val="204"/>
      </rPr>
      <t xml:space="preserve">  8.02.072.100.23.1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</si>
</sst>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sz val="13"/>
      <color indexed="9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indexed="8"/>
      <name val="Symbol"/>
      <family val="1"/>
      <charset val="2"/>
    </font>
    <font>
      <i/>
      <sz val="12"/>
      <color indexed="8"/>
      <name val="Times New Roman"/>
      <family val="1"/>
      <charset val="204"/>
    </font>
    <font>
      <b/>
      <sz val="11.5"/>
      <color indexed="8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i/>
      <sz val="11.5"/>
      <color indexed="8"/>
      <name val="Times New Roman"/>
      <family val="1"/>
      <charset val="204"/>
    </font>
    <font>
      <b/>
      <sz val="11.5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b/>
      <sz val="11.5"/>
      <color theme="1"/>
      <name val="Times New Roman"/>
      <family val="1"/>
      <charset val="204"/>
    </font>
    <font>
      <b/>
      <sz val="11.5"/>
      <color indexed="8"/>
      <name val="Symbol"/>
      <family val="1"/>
      <charset val="2"/>
    </font>
    <font>
      <b/>
      <i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.5"/>
      <color theme="1"/>
      <name val="Times New Roman"/>
      <family val="1"/>
      <charset val="204"/>
    </font>
    <font>
      <i/>
      <sz val="11.5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32">
    <xf numFmtId="0" fontId="0" fillId="0" borderId="0" xfId="0"/>
    <xf numFmtId="0" fontId="10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/>
    <xf numFmtId="0" fontId="10" fillId="0" borderId="0" xfId="0" applyFont="1" applyAlignment="1"/>
    <xf numFmtId="0" fontId="18" fillId="0" borderId="0" xfId="0" applyFont="1" applyAlignment="1"/>
    <xf numFmtId="0" fontId="13" fillId="0" borderId="0" xfId="0" applyFont="1" applyAlignment="1"/>
    <xf numFmtId="0" fontId="10" fillId="0" borderId="0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right" indent="1"/>
    </xf>
    <xf numFmtId="0" fontId="3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vertical="center"/>
    </xf>
    <xf numFmtId="0" fontId="19" fillId="0" borderId="0" xfId="0" applyFont="1" applyFill="1" applyAlignment="1">
      <alignment horizontal="left"/>
    </xf>
    <xf numFmtId="0" fontId="22" fillId="0" borderId="0" xfId="0" applyFont="1" applyFill="1" applyAlignment="1"/>
    <xf numFmtId="0" fontId="13" fillId="0" borderId="0" xfId="0" applyFont="1" applyAlignment="1">
      <alignment horizontal="right"/>
    </xf>
    <xf numFmtId="0" fontId="25" fillId="0" borderId="0" xfId="0" applyFont="1" applyAlignment="1"/>
    <xf numFmtId="0" fontId="10" fillId="0" borderId="0" xfId="0" applyFont="1" applyFill="1"/>
    <xf numFmtId="0" fontId="13" fillId="0" borderId="0" xfId="0" applyFont="1" applyFill="1" applyAlignment="1"/>
    <xf numFmtId="0" fontId="13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 indent="1"/>
    </xf>
    <xf numFmtId="0" fontId="16" fillId="0" borderId="0" xfId="0" applyFont="1" applyFill="1" applyAlignment="1"/>
    <xf numFmtId="0" fontId="16" fillId="0" borderId="0" xfId="0" applyFont="1" applyFill="1" applyAlignment="1">
      <alignment horizontal="left"/>
    </xf>
    <xf numFmtId="0" fontId="12" fillId="0" borderId="0" xfId="0" applyFont="1" applyFill="1" applyAlignment="1">
      <alignment horizontal="left" vertical="center" wrapText="1"/>
    </xf>
    <xf numFmtId="0" fontId="15" fillId="0" borderId="0" xfId="0" applyFont="1" applyFill="1"/>
    <xf numFmtId="0" fontId="12" fillId="0" borderId="0" xfId="0" applyFont="1" applyFill="1"/>
    <xf numFmtId="0" fontId="16" fillId="0" borderId="0" xfId="0" applyFont="1" applyFill="1"/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9" fontId="13" fillId="0" borderId="0" xfId="1" applyNumberFormat="1" applyFont="1" applyFill="1" applyAlignment="1">
      <alignment horizontal="left" vertical="center" wrapText="1" indent="1"/>
    </xf>
    <xf numFmtId="1" fontId="14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21" fillId="0" borderId="18" xfId="0" applyFont="1" applyFill="1" applyBorder="1" applyAlignment="1">
      <alignment horizontal="left" vertical="center" wrapText="1"/>
    </xf>
    <xf numFmtId="0" fontId="21" fillId="0" borderId="18" xfId="0" applyFont="1" applyFill="1" applyBorder="1" applyAlignment="1">
      <alignment vertical="center" wrapText="1"/>
    </xf>
    <xf numFmtId="0" fontId="12" fillId="3" borderId="0" xfId="0" applyFont="1" applyFill="1"/>
    <xf numFmtId="0" fontId="30" fillId="0" borderId="0" xfId="0" applyFont="1" applyAlignment="1">
      <alignment horizontal="left" vertical="center"/>
    </xf>
    <xf numFmtId="0" fontId="30" fillId="0" borderId="0" xfId="0" applyFont="1"/>
    <xf numFmtId="0" fontId="3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" fillId="0" borderId="0" xfId="0" applyFont="1" applyAlignment="1"/>
    <xf numFmtId="0" fontId="17" fillId="3" borderId="0" xfId="0" applyFont="1" applyFill="1" applyAlignment="1">
      <alignment horizontal="left"/>
    </xf>
    <xf numFmtId="0" fontId="24" fillId="0" borderId="0" xfId="0" applyFont="1" applyAlignment="1"/>
    <xf numFmtId="0" fontId="11" fillId="0" borderId="0" xfId="0" applyFont="1" applyAlignment="1"/>
    <xf numFmtId="0" fontId="23" fillId="0" borderId="0" xfId="0" applyFont="1" applyAlignment="1">
      <alignment vertical="center"/>
    </xf>
    <xf numFmtId="0" fontId="19" fillId="0" borderId="0" xfId="0" applyFont="1" applyAlignment="1"/>
    <xf numFmtId="0" fontId="12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9" fillId="3" borderId="0" xfId="0" applyFont="1" applyFill="1" applyAlignment="1">
      <alignment vertical="top"/>
    </xf>
    <xf numFmtId="0" fontId="32" fillId="3" borderId="0" xfId="0" applyFont="1" applyFill="1" applyBorder="1" applyAlignment="1">
      <alignment vertical="center"/>
    </xf>
    <xf numFmtId="9" fontId="13" fillId="3" borderId="0" xfId="1" applyNumberFormat="1" applyFont="1" applyFill="1" applyAlignment="1">
      <alignment horizontal="left" vertical="center" wrapText="1" indent="1"/>
    </xf>
    <xf numFmtId="0" fontId="28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3" fillId="0" borderId="0" xfId="0" applyFont="1" applyAlignment="1"/>
    <xf numFmtId="0" fontId="21" fillId="0" borderId="55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7" fillId="0" borderId="25" xfId="0" applyFont="1" applyBorder="1"/>
    <xf numFmtId="0" fontId="21" fillId="0" borderId="50" xfId="0" applyFont="1" applyFill="1" applyBorder="1" applyAlignment="1">
      <alignment horizontal="center" vertical="center" wrapText="1"/>
    </xf>
    <xf numFmtId="0" fontId="21" fillId="0" borderId="5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22" fillId="0" borderId="0" xfId="0" applyFont="1" applyAlignment="1"/>
    <xf numFmtId="0" fontId="21" fillId="0" borderId="51" xfId="0" applyFont="1" applyFill="1" applyBorder="1" applyAlignment="1">
      <alignment horizontal="left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7" fillId="0" borderId="44" xfId="0" applyFont="1" applyBorder="1" applyAlignment="1">
      <alignment horizontal="center"/>
    </xf>
    <xf numFmtId="0" fontId="21" fillId="0" borderId="55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1" fillId="0" borderId="25" xfId="0" applyFont="1" applyFill="1" applyBorder="1" applyAlignment="1">
      <alignment horizontal="left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left" vertical="center" wrapText="1"/>
    </xf>
    <xf numFmtId="0" fontId="21" fillId="0" borderId="2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21" fillId="0" borderId="0" xfId="0" applyFont="1"/>
    <xf numFmtId="0" fontId="39" fillId="0" borderId="5" xfId="0" applyFont="1" applyFill="1" applyBorder="1" applyAlignment="1" applyProtection="1">
      <alignment horizontal="center" vertical="center" wrapText="1"/>
      <protection locked="0"/>
    </xf>
    <xf numFmtId="0" fontId="39" fillId="0" borderId="8" xfId="0" applyFont="1" applyFill="1" applyBorder="1" applyAlignment="1" applyProtection="1">
      <alignment horizontal="center" vertical="center" wrapText="1"/>
      <protection locked="0"/>
    </xf>
    <xf numFmtId="0" fontId="41" fillId="2" borderId="3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27" xfId="0" applyFont="1" applyFill="1" applyBorder="1" applyAlignment="1">
      <alignment horizontal="center" vertical="center" wrapText="1"/>
    </xf>
    <xf numFmtId="0" fontId="38" fillId="2" borderId="9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 applyProtection="1">
      <alignment horizontal="center" vertical="center" wrapText="1"/>
      <protection locked="0"/>
    </xf>
    <xf numFmtId="0" fontId="39" fillId="0" borderId="16" xfId="0" applyFont="1" applyFill="1" applyBorder="1" applyAlignment="1" applyProtection="1">
      <alignment vertical="center" wrapText="1"/>
      <protection locked="0"/>
    </xf>
    <xf numFmtId="0" fontId="39" fillId="0" borderId="7" xfId="0" applyFont="1" applyFill="1" applyBorder="1" applyAlignment="1" applyProtection="1">
      <alignment horizontal="center" vertical="center" wrapText="1"/>
      <protection locked="0"/>
    </xf>
    <xf numFmtId="0" fontId="38" fillId="2" borderId="13" xfId="0" applyFont="1" applyFill="1" applyBorder="1" applyAlignment="1" applyProtection="1">
      <alignment horizontal="center" vertical="center" wrapText="1"/>
      <protection locked="0"/>
    </xf>
    <xf numFmtId="0" fontId="38" fillId="2" borderId="11" xfId="0" applyFont="1" applyFill="1" applyBorder="1" applyAlignment="1" applyProtection="1">
      <alignment horizontal="center" vertical="center" wrapText="1"/>
      <protection locked="0"/>
    </xf>
    <xf numFmtId="0" fontId="27" fillId="0" borderId="6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left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textRotation="90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7" fillId="0" borderId="29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27" fillId="0" borderId="22" xfId="0" applyFont="1" applyFill="1" applyBorder="1" applyAlignment="1">
      <alignment horizontal="left" vertical="center" wrapText="1"/>
    </xf>
    <xf numFmtId="0" fontId="27" fillId="0" borderId="49" xfId="0" applyFont="1" applyFill="1" applyBorder="1" applyAlignment="1">
      <alignment horizontal="center" vertical="center" textRotation="90" wrapText="1"/>
    </xf>
    <xf numFmtId="0" fontId="27" fillId="0" borderId="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right" vertical="center" wrapText="1" indent="1"/>
    </xf>
    <xf numFmtId="1" fontId="5" fillId="0" borderId="14" xfId="0" applyNumberFormat="1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1" fillId="2" borderId="63" xfId="0" applyFont="1" applyFill="1" applyBorder="1" applyAlignment="1">
      <alignment horizontal="center" vertical="center" wrapText="1"/>
    </xf>
    <xf numFmtId="0" fontId="38" fillId="0" borderId="24" xfId="0" applyFont="1" applyFill="1" applyBorder="1" applyAlignment="1" applyProtection="1">
      <alignment horizontal="center" vertical="center" wrapText="1"/>
      <protection locked="0"/>
    </xf>
    <xf numFmtId="0" fontId="38" fillId="2" borderId="27" xfId="0" applyFont="1" applyFill="1" applyBorder="1" applyAlignment="1" applyProtection="1">
      <alignment horizontal="center" vertical="center" wrapText="1"/>
      <protection locked="0"/>
    </xf>
    <xf numFmtId="0" fontId="38" fillId="2" borderId="63" xfId="0" applyFont="1" applyFill="1" applyBorder="1" applyAlignment="1" applyProtection="1">
      <alignment horizontal="center" vertical="center" wrapText="1"/>
      <protection locked="0"/>
    </xf>
    <xf numFmtId="0" fontId="21" fillId="0" borderId="25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 applyProtection="1">
      <alignment horizontal="center" vertical="center" wrapText="1"/>
      <protection locked="0"/>
    </xf>
    <xf numFmtId="0" fontId="47" fillId="0" borderId="32" xfId="0" applyFont="1" applyBorder="1" applyAlignment="1">
      <alignment vertical="center"/>
    </xf>
    <xf numFmtId="0" fontId="43" fillId="0" borderId="25" xfId="0" applyFont="1" applyFill="1" applyBorder="1" applyAlignment="1" applyProtection="1">
      <alignment horizontal="center" vertical="center" wrapText="1"/>
      <protection locked="0"/>
    </xf>
    <xf numFmtId="0" fontId="47" fillId="0" borderId="5" xfId="0" applyFont="1" applyFill="1" applyBorder="1" applyAlignment="1" applyProtection="1">
      <alignment horizontal="center" vertical="center" wrapText="1"/>
      <protection locked="0"/>
    </xf>
    <xf numFmtId="0" fontId="47" fillId="0" borderId="33" xfId="0" applyFont="1" applyBorder="1" applyAlignment="1">
      <alignment vertical="center"/>
    </xf>
    <xf numFmtId="0" fontId="43" fillId="0" borderId="28" xfId="0" applyFont="1" applyFill="1" applyBorder="1" applyAlignment="1" applyProtection="1">
      <alignment horizontal="center" vertical="center" wrapText="1"/>
      <protection locked="0"/>
    </xf>
    <xf numFmtId="0" fontId="48" fillId="0" borderId="5" xfId="0" applyFont="1" applyFill="1" applyBorder="1" applyAlignment="1" applyProtection="1">
      <alignment horizontal="center" vertical="center" wrapText="1"/>
      <protection locked="0"/>
    </xf>
    <xf numFmtId="0" fontId="47" fillId="3" borderId="33" xfId="0" applyFont="1" applyFill="1" applyBorder="1" applyAlignment="1">
      <alignment horizontal="center" vertical="center"/>
    </xf>
    <xf numFmtId="0" fontId="43" fillId="2" borderId="13" xfId="0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 wrapText="1"/>
    </xf>
    <xf numFmtId="0" fontId="43" fillId="2" borderId="27" xfId="0" applyFont="1" applyFill="1" applyBorder="1" applyAlignment="1">
      <alignment horizontal="center" vertical="center" wrapText="1"/>
    </xf>
    <xf numFmtId="0" fontId="43" fillId="2" borderId="63" xfId="0" applyFont="1" applyFill="1" applyBorder="1" applyAlignment="1">
      <alignment horizontal="center" vertical="center" wrapText="1"/>
    </xf>
    <xf numFmtId="0" fontId="47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7" fillId="0" borderId="8" xfId="0" applyFont="1" applyFill="1" applyBorder="1" applyAlignment="1" applyProtection="1">
      <alignment horizontal="center" vertical="center" wrapText="1"/>
      <protection locked="0"/>
    </xf>
    <xf numFmtId="0" fontId="43" fillId="0" borderId="24" xfId="0" applyFont="1" applyFill="1" applyBorder="1" applyAlignment="1" applyProtection="1">
      <alignment horizontal="center" vertical="center" wrapText="1"/>
      <protection locked="0"/>
    </xf>
    <xf numFmtId="0" fontId="47" fillId="0" borderId="20" xfId="0" applyFont="1" applyFill="1" applyBorder="1" applyAlignment="1" applyProtection="1">
      <alignment horizontal="center" vertical="center" wrapText="1"/>
      <protection locked="0"/>
    </xf>
    <xf numFmtId="0" fontId="47" fillId="0" borderId="33" xfId="0" applyFont="1" applyBorder="1" applyAlignment="1">
      <alignment horizontal="center" vertical="center"/>
    </xf>
    <xf numFmtId="0" fontId="43" fillId="2" borderId="12" xfId="0" applyFont="1" applyFill="1" applyBorder="1" applyAlignment="1">
      <alignment horizontal="center" vertical="center" wrapText="1"/>
    </xf>
    <xf numFmtId="0" fontId="43" fillId="2" borderId="3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/>
    <xf numFmtId="0" fontId="27" fillId="0" borderId="2" xfId="0" applyFont="1" applyFill="1" applyBorder="1" applyAlignment="1">
      <alignment horizontal="center" vertical="center" textRotation="90" wrapText="1"/>
    </xf>
    <xf numFmtId="0" fontId="27" fillId="0" borderId="29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left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21" fillId="0" borderId="71" xfId="0" applyFont="1" applyFill="1" applyBorder="1" applyAlignment="1">
      <alignment horizontal="left" vertical="center" wrapText="1"/>
    </xf>
    <xf numFmtId="0" fontId="27" fillId="0" borderId="7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textRotation="90" wrapText="1"/>
    </xf>
    <xf numFmtId="0" fontId="27" fillId="0" borderId="38" xfId="0" applyFont="1" applyFill="1" applyBorder="1" applyAlignment="1">
      <alignment horizontal="center" vertical="center" textRotation="90" wrapText="1"/>
    </xf>
    <xf numFmtId="0" fontId="27" fillId="0" borderId="7" xfId="0" applyFont="1" applyFill="1" applyBorder="1" applyAlignment="1">
      <alignment horizontal="center" vertical="center" textRotation="90" wrapText="1"/>
    </xf>
    <xf numFmtId="0" fontId="27" fillId="0" borderId="44" xfId="0" applyFont="1" applyFill="1" applyBorder="1" applyAlignment="1">
      <alignment horizontal="center" vertical="center" textRotation="90" wrapText="1"/>
    </xf>
    <xf numFmtId="0" fontId="50" fillId="0" borderId="0" xfId="0" applyFont="1" applyAlignment="1">
      <alignment horizontal="justify" vertical="center"/>
    </xf>
    <xf numFmtId="0" fontId="38" fillId="0" borderId="51" xfId="0" applyFont="1" applyFill="1" applyBorder="1" applyAlignment="1" applyProtection="1">
      <alignment horizontal="center" vertical="center" wrapText="1"/>
      <protection locked="0"/>
    </xf>
    <xf numFmtId="0" fontId="38" fillId="0" borderId="19" xfId="0" applyFont="1" applyFill="1" applyBorder="1" applyAlignment="1" applyProtection="1">
      <alignment horizontal="center" vertical="center" wrapText="1"/>
      <protection locked="0"/>
    </xf>
    <xf numFmtId="0" fontId="39" fillId="0" borderId="29" xfId="0" applyFont="1" applyFill="1" applyBorder="1" applyAlignment="1" applyProtection="1">
      <alignment horizontal="center" vertical="center" wrapText="1"/>
      <protection locked="0"/>
    </xf>
    <xf numFmtId="0" fontId="39" fillId="0" borderId="4" xfId="0" applyFont="1" applyFill="1" applyBorder="1" applyAlignment="1" applyProtection="1">
      <alignment horizontal="center" vertical="center" wrapText="1"/>
      <protection locked="0"/>
    </xf>
    <xf numFmtId="0" fontId="38" fillId="0" borderId="29" xfId="0" applyFont="1" applyFill="1" applyBorder="1" applyAlignment="1" applyProtection="1">
      <alignment horizontal="center" vertical="center" wrapText="1"/>
      <protection locked="0"/>
    </xf>
    <xf numFmtId="0" fontId="38" fillId="0" borderId="4" xfId="0" applyFont="1" applyFill="1" applyBorder="1" applyAlignment="1" applyProtection="1">
      <alignment horizontal="center" vertical="center" wrapText="1"/>
      <protection locked="0"/>
    </xf>
    <xf numFmtId="0" fontId="39" fillId="0" borderId="70" xfId="0" applyFont="1" applyFill="1" applyBorder="1" applyAlignment="1" applyProtection="1">
      <alignment horizontal="center" vertical="center" wrapText="1"/>
      <protection locked="0"/>
    </xf>
    <xf numFmtId="0" fontId="39" fillId="0" borderId="39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4" fillId="0" borderId="40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40" fillId="3" borderId="35" xfId="0" applyFont="1" applyFill="1" applyBorder="1" applyAlignment="1">
      <alignment horizontal="left" vertical="top"/>
    </xf>
    <xf numFmtId="0" fontId="40" fillId="3" borderId="15" xfId="0" applyFont="1" applyFill="1" applyBorder="1" applyAlignment="1">
      <alignment horizontal="left" vertical="top"/>
    </xf>
    <xf numFmtId="0" fontId="40" fillId="3" borderId="47" xfId="0" applyFont="1" applyFill="1" applyBorder="1" applyAlignment="1">
      <alignment horizontal="left" vertical="top"/>
    </xf>
    <xf numFmtId="0" fontId="39" fillId="3" borderId="35" xfId="0" applyFont="1" applyFill="1" applyBorder="1" applyAlignment="1">
      <alignment horizontal="left" vertical="center" wrapText="1"/>
    </xf>
    <xf numFmtId="0" fontId="39" fillId="3" borderId="15" xfId="0" applyFont="1" applyFill="1" applyBorder="1" applyAlignment="1">
      <alignment horizontal="left" vertical="center" wrapText="1"/>
    </xf>
    <xf numFmtId="0" fontId="39" fillId="3" borderId="47" xfId="0" applyFont="1" applyFill="1" applyBorder="1" applyAlignment="1">
      <alignment horizontal="left" vertical="center" wrapText="1"/>
    </xf>
    <xf numFmtId="0" fontId="39" fillId="3" borderId="36" xfId="0" applyFont="1" applyFill="1" applyBorder="1" applyAlignment="1">
      <alignment horizontal="left" vertical="center" wrapText="1"/>
    </xf>
    <xf numFmtId="0" fontId="39" fillId="3" borderId="40" xfId="0" applyFont="1" applyFill="1" applyBorder="1" applyAlignment="1">
      <alignment horizontal="left" vertical="center" wrapText="1"/>
    </xf>
    <xf numFmtId="0" fontId="39" fillId="3" borderId="46" xfId="0" applyFont="1" applyFill="1" applyBorder="1" applyAlignment="1">
      <alignment horizontal="left" vertical="center" wrapText="1"/>
    </xf>
    <xf numFmtId="0" fontId="38" fillId="3" borderId="41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38" fillId="3" borderId="48" xfId="0" applyFont="1" applyFill="1" applyBorder="1" applyAlignment="1">
      <alignment horizontal="center" vertical="center" wrapText="1"/>
    </xf>
    <xf numFmtId="0" fontId="38" fillId="3" borderId="4" xfId="0" applyFont="1" applyFill="1" applyBorder="1" applyAlignment="1">
      <alignment horizontal="center" vertical="center" wrapText="1"/>
    </xf>
    <xf numFmtId="0" fontId="43" fillId="3" borderId="48" xfId="0" applyFont="1" applyFill="1" applyBorder="1" applyAlignment="1">
      <alignment horizontal="center" vertical="center" wrapText="1"/>
    </xf>
    <xf numFmtId="0" fontId="43" fillId="3" borderId="4" xfId="0" applyFont="1" applyFill="1" applyBorder="1" applyAlignment="1">
      <alignment horizontal="center" vertical="center" wrapText="1"/>
    </xf>
    <xf numFmtId="0" fontId="43" fillId="3" borderId="69" xfId="0" applyFont="1" applyFill="1" applyBorder="1" applyAlignment="1">
      <alignment horizontal="center" vertical="center" wrapText="1"/>
    </xf>
    <xf numFmtId="0" fontId="43" fillId="3" borderId="39" xfId="0" applyFont="1" applyFill="1" applyBorder="1" applyAlignment="1">
      <alignment horizontal="center" vertical="center" wrapText="1"/>
    </xf>
    <xf numFmtId="0" fontId="43" fillId="3" borderId="44" xfId="0" applyFont="1" applyFill="1" applyBorder="1" applyAlignment="1">
      <alignment horizontal="center" vertical="center" wrapText="1"/>
    </xf>
    <xf numFmtId="0" fontId="43" fillId="3" borderId="19" xfId="0" applyFont="1" applyFill="1" applyBorder="1" applyAlignment="1">
      <alignment horizontal="center" vertical="center" wrapText="1"/>
    </xf>
    <xf numFmtId="0" fontId="47" fillId="0" borderId="33" xfId="0" applyFont="1" applyFill="1" applyBorder="1" applyAlignment="1">
      <alignment vertical="center" wrapText="1"/>
    </xf>
    <xf numFmtId="0" fontId="42" fillId="0" borderId="37" xfId="0" applyFont="1" applyFill="1" applyBorder="1" applyAlignment="1">
      <alignment vertical="center" wrapText="1"/>
    </xf>
    <xf numFmtId="0" fontId="42" fillId="0" borderId="23" xfId="0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8" fillId="2" borderId="12" xfId="0" applyFont="1" applyFill="1" applyBorder="1" applyAlignment="1">
      <alignment horizontal="left" vertical="center" wrapText="1"/>
    </xf>
    <xf numFmtId="0" fontId="38" fillId="2" borderId="11" xfId="0" applyFont="1" applyFill="1" applyBorder="1" applyAlignment="1">
      <alignment horizontal="left" vertical="center" wrapText="1"/>
    </xf>
    <xf numFmtId="0" fontId="38" fillId="2" borderId="14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9" fillId="0" borderId="31" xfId="0" applyFont="1" applyFill="1" applyBorder="1" applyAlignment="1">
      <alignment horizontal="left" vertical="center" wrapText="1"/>
    </xf>
    <xf numFmtId="0" fontId="39" fillId="0" borderId="52" xfId="0" applyFont="1" applyFill="1" applyBorder="1" applyAlignment="1">
      <alignment horizontal="left" vertical="center" wrapText="1"/>
    </xf>
    <xf numFmtId="0" fontId="6" fillId="2" borderId="68" xfId="0" applyFont="1" applyFill="1" applyBorder="1" applyAlignment="1">
      <alignment horizontal="center" vertical="center" textRotation="90" wrapText="1"/>
    </xf>
    <xf numFmtId="0" fontId="6" fillId="2" borderId="36" xfId="0" applyFont="1" applyFill="1" applyBorder="1" applyAlignment="1">
      <alignment horizontal="center" vertical="center" textRotation="90" wrapText="1"/>
    </xf>
    <xf numFmtId="0" fontId="41" fillId="2" borderId="3" xfId="0" applyFont="1" applyFill="1" applyBorder="1" applyAlignment="1">
      <alignment horizontal="left" vertical="center" wrapText="1" indent="1"/>
    </xf>
    <xf numFmtId="0" fontId="41" fillId="2" borderId="4" xfId="0" applyFont="1" applyFill="1" applyBorder="1" applyAlignment="1">
      <alignment horizontal="left" vertical="center" wrapText="1" indent="1"/>
    </xf>
    <xf numFmtId="0" fontId="41" fillId="2" borderId="39" xfId="0" applyFont="1" applyFill="1" applyBorder="1" applyAlignment="1">
      <alignment horizontal="left" vertical="center" wrapText="1" indent="1"/>
    </xf>
    <xf numFmtId="0" fontId="43" fillId="3" borderId="36" xfId="0" applyFont="1" applyFill="1" applyBorder="1" applyAlignment="1">
      <alignment horizontal="center" vertical="center"/>
    </xf>
    <xf numFmtId="0" fontId="43" fillId="3" borderId="40" xfId="0" applyFont="1" applyFill="1" applyBorder="1" applyAlignment="1">
      <alignment horizontal="center" vertical="center"/>
    </xf>
    <xf numFmtId="0" fontId="43" fillId="3" borderId="46" xfId="0" applyFont="1" applyFill="1" applyBorder="1" applyAlignment="1">
      <alignment horizontal="center" vertical="center"/>
    </xf>
    <xf numFmtId="0" fontId="38" fillId="0" borderId="34" xfId="0" applyFont="1" applyFill="1" applyBorder="1" applyAlignment="1">
      <alignment horizontal="center" vertical="center" wrapText="1"/>
    </xf>
    <xf numFmtId="0" fontId="38" fillId="0" borderId="42" xfId="0" applyFont="1" applyFill="1" applyBorder="1" applyAlignment="1">
      <alignment horizontal="center" vertical="center" wrapText="1"/>
    </xf>
    <xf numFmtId="0" fontId="38" fillId="0" borderId="43" xfId="0" applyFont="1" applyFill="1" applyBorder="1" applyAlignment="1">
      <alignment horizontal="center" vertical="center" wrapText="1"/>
    </xf>
    <xf numFmtId="0" fontId="39" fillId="0" borderId="49" xfId="0" applyFont="1" applyFill="1" applyBorder="1" applyAlignment="1" applyProtection="1">
      <alignment horizontal="center" vertical="center" wrapText="1"/>
      <protection locked="0"/>
    </xf>
    <xf numFmtId="0" fontId="39" fillId="0" borderId="3" xfId="0" applyFont="1" applyFill="1" applyBorder="1" applyAlignment="1" applyProtection="1">
      <alignment horizontal="center" vertical="center" wrapText="1"/>
      <protection locked="0"/>
    </xf>
    <xf numFmtId="0" fontId="39" fillId="0" borderId="3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53" xfId="0" applyFont="1" applyFill="1" applyBorder="1" applyAlignment="1">
      <alignment horizontal="left" vertical="center" wrapText="1"/>
    </xf>
    <xf numFmtId="0" fontId="39" fillId="0" borderId="36" xfId="0" applyFont="1" applyFill="1" applyBorder="1" applyAlignment="1">
      <alignment horizontal="left" vertical="center" wrapText="1"/>
    </xf>
    <xf numFmtId="0" fontId="39" fillId="0" borderId="40" xfId="0" applyFont="1" applyFill="1" applyBorder="1" applyAlignment="1">
      <alignment horizontal="left" vertical="center" wrapText="1"/>
    </xf>
    <xf numFmtId="0" fontId="39" fillId="0" borderId="46" xfId="0" applyFont="1" applyFill="1" applyBorder="1" applyAlignment="1">
      <alignment horizontal="left" vertical="center" wrapText="1"/>
    </xf>
    <xf numFmtId="0" fontId="39" fillId="0" borderId="2" xfId="0" applyFont="1" applyFill="1" applyBorder="1" applyAlignment="1">
      <alignment horizontal="left" vertical="center" wrapText="1"/>
    </xf>
    <xf numFmtId="0" fontId="39" fillId="0" borderId="16" xfId="0" applyFont="1" applyFill="1" applyBorder="1" applyAlignment="1">
      <alignment horizontal="left" vertical="center" wrapText="1"/>
    </xf>
    <xf numFmtId="0" fontId="39" fillId="0" borderId="2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47" fillId="3" borderId="64" xfId="0" applyFont="1" applyFill="1" applyBorder="1" applyAlignment="1">
      <alignment horizontal="left" vertical="center" wrapText="1"/>
    </xf>
    <xf numFmtId="0" fontId="47" fillId="3" borderId="58" xfId="0" applyFont="1" applyFill="1" applyBorder="1" applyAlignment="1">
      <alignment horizontal="left" vertical="center" wrapText="1"/>
    </xf>
    <xf numFmtId="0" fontId="47" fillId="3" borderId="59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7" fillId="0" borderId="67" xfId="0" applyFont="1" applyFill="1" applyBorder="1" applyAlignment="1">
      <alignment vertical="center" wrapText="1"/>
    </xf>
    <xf numFmtId="0" fontId="47" fillId="0" borderId="61" xfId="0" applyFont="1" applyFill="1" applyBorder="1" applyAlignment="1">
      <alignment vertical="center" wrapText="1"/>
    </xf>
    <xf numFmtId="0" fontId="47" fillId="0" borderId="62" xfId="0" applyFont="1" applyFill="1" applyBorder="1" applyAlignment="1">
      <alignment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43" fillId="2" borderId="35" xfId="0" applyFont="1" applyFill="1" applyBorder="1" applyAlignment="1">
      <alignment horizontal="center" vertical="center" textRotation="90" wrapText="1"/>
    </xf>
    <xf numFmtId="0" fontId="43" fillId="2" borderId="30" xfId="0" applyFont="1" applyFill="1" applyBorder="1" applyAlignment="1">
      <alignment horizontal="center" vertical="center" textRotation="90" wrapText="1"/>
    </xf>
    <xf numFmtId="0" fontId="47" fillId="0" borderId="66" xfId="0" applyFont="1" applyFill="1" applyBorder="1" applyAlignment="1">
      <alignment horizontal="left" vertical="center" wrapText="1"/>
    </xf>
    <xf numFmtId="0" fontId="47" fillId="0" borderId="56" xfId="0" applyFont="1" applyFill="1" applyBorder="1" applyAlignment="1">
      <alignment horizontal="left" vertical="center" wrapText="1"/>
    </xf>
    <xf numFmtId="0" fontId="47" fillId="0" borderId="54" xfId="0" applyFont="1" applyFill="1" applyBorder="1" applyAlignment="1">
      <alignment horizontal="left" vertical="center" wrapText="1"/>
    </xf>
    <xf numFmtId="0" fontId="47" fillId="0" borderId="64" xfId="0" applyFont="1" applyFill="1" applyBorder="1" applyAlignment="1">
      <alignment vertical="center" wrapText="1"/>
    </xf>
    <xf numFmtId="0" fontId="47" fillId="0" borderId="58" xfId="0" applyFont="1" applyFill="1" applyBorder="1" applyAlignment="1">
      <alignment vertical="center" wrapText="1"/>
    </xf>
    <xf numFmtId="0" fontId="47" fillId="0" borderId="59" xfId="0" applyFont="1" applyFill="1" applyBorder="1" applyAlignment="1">
      <alignment vertical="center" wrapText="1"/>
    </xf>
    <xf numFmtId="0" fontId="43" fillId="2" borderId="34" xfId="0" applyFont="1" applyFill="1" applyBorder="1" applyAlignment="1">
      <alignment horizontal="right" vertical="center" wrapText="1" indent="1"/>
    </xf>
    <xf numFmtId="0" fontId="43" fillId="2" borderId="42" xfId="0" applyFont="1" applyFill="1" applyBorder="1" applyAlignment="1">
      <alignment horizontal="right" vertical="center" wrapText="1" indent="1"/>
    </xf>
    <xf numFmtId="0" fontId="43" fillId="2" borderId="43" xfId="0" applyFont="1" applyFill="1" applyBorder="1" applyAlignment="1">
      <alignment horizontal="right" vertical="center" wrapText="1" indent="1"/>
    </xf>
    <xf numFmtId="0" fontId="47" fillId="0" borderId="2" xfId="0" applyFont="1" applyFill="1" applyBorder="1" applyAlignment="1">
      <alignment horizontal="left" vertical="center" wrapText="1"/>
    </xf>
    <xf numFmtId="0" fontId="47" fillId="0" borderId="16" xfId="0" applyFont="1" applyFill="1" applyBorder="1" applyAlignment="1">
      <alignment horizontal="left" vertical="center" wrapText="1"/>
    </xf>
    <xf numFmtId="0" fontId="47" fillId="0" borderId="21" xfId="0" applyFont="1" applyFill="1" applyBorder="1" applyAlignment="1">
      <alignment horizontal="left" vertical="center" wrapText="1"/>
    </xf>
    <xf numFmtId="0" fontId="47" fillId="3" borderId="65" xfId="0" applyFont="1" applyFill="1" applyBorder="1" applyAlignment="1">
      <alignment horizontal="left" vertical="center" wrapText="1"/>
    </xf>
    <xf numFmtId="0" fontId="47" fillId="3" borderId="57" xfId="0" applyFont="1" applyFill="1" applyBorder="1" applyAlignment="1">
      <alignment horizontal="left" vertical="center" wrapText="1"/>
    </xf>
    <xf numFmtId="0" fontId="47" fillId="3" borderId="60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6" fillId="2" borderId="30" xfId="0" applyFont="1" applyFill="1" applyBorder="1" applyAlignment="1">
      <alignment horizontal="center" vertical="center" textRotation="90" wrapText="1"/>
    </xf>
    <xf numFmtId="0" fontId="39" fillId="0" borderId="66" xfId="0" applyFont="1" applyFill="1" applyBorder="1" applyAlignment="1">
      <alignment horizontal="left" vertical="center" wrapText="1"/>
    </xf>
    <xf numFmtId="0" fontId="39" fillId="0" borderId="56" xfId="0" applyFont="1" applyFill="1" applyBorder="1" applyAlignment="1">
      <alignment horizontal="left" vertical="center" wrapText="1"/>
    </xf>
    <xf numFmtId="0" fontId="39" fillId="0" borderId="54" xfId="0" applyFont="1" applyFill="1" applyBorder="1" applyAlignment="1">
      <alignment horizontal="left" vertical="center" wrapText="1"/>
    </xf>
    <xf numFmtId="0" fontId="38" fillId="2" borderId="35" xfId="0" applyFont="1" applyFill="1" applyBorder="1" applyAlignment="1">
      <alignment horizontal="center" vertical="center" wrapText="1"/>
    </xf>
    <xf numFmtId="0" fontId="38" fillId="2" borderId="15" xfId="0" applyFont="1" applyFill="1" applyBorder="1" applyAlignment="1">
      <alignment horizontal="center" vertical="center" wrapText="1"/>
    </xf>
    <xf numFmtId="0" fontId="38" fillId="2" borderId="36" xfId="0" applyFont="1" applyFill="1" applyBorder="1" applyAlignment="1">
      <alignment horizontal="center" vertical="center" wrapText="1"/>
    </xf>
    <xf numFmtId="0" fontId="38" fillId="2" borderId="40" xfId="0" applyFont="1" applyFill="1" applyBorder="1" applyAlignment="1">
      <alignment horizontal="center" vertical="center" wrapText="1"/>
    </xf>
    <xf numFmtId="0" fontId="39" fillId="0" borderId="33" xfId="0" applyFont="1" applyFill="1" applyBorder="1" applyAlignment="1">
      <alignment horizontal="left" vertical="center"/>
    </xf>
    <xf numFmtId="0" fontId="42" fillId="0" borderId="37" xfId="0" applyFont="1" applyFill="1" applyBorder="1" applyAlignment="1">
      <alignment horizontal="left" vertical="center"/>
    </xf>
    <xf numFmtId="0" fontId="42" fillId="0" borderId="23" xfId="0" applyFont="1" applyFill="1" applyBorder="1" applyAlignment="1">
      <alignment horizontal="left" vertical="center"/>
    </xf>
    <xf numFmtId="0" fontId="47" fillId="0" borderId="5" xfId="0" applyFont="1" applyFill="1" applyBorder="1" applyAlignment="1">
      <alignment horizontal="left" vertical="center" wrapText="1"/>
    </xf>
    <xf numFmtId="0" fontId="38" fillId="2" borderId="44" xfId="0" applyFont="1" applyFill="1" applyBorder="1" applyAlignment="1">
      <alignment horizontal="center" vertical="center" textRotation="90" wrapText="1"/>
    </xf>
    <xf numFmtId="0" fontId="38" fillId="2" borderId="19" xfId="0" applyFont="1" applyFill="1" applyBorder="1" applyAlignment="1">
      <alignment horizontal="center" vertical="center" textRotation="90" wrapText="1"/>
    </xf>
    <xf numFmtId="0" fontId="47" fillId="0" borderId="66" xfId="0" applyFont="1" applyFill="1" applyBorder="1" applyAlignment="1">
      <alignment vertical="center" wrapText="1"/>
    </xf>
    <xf numFmtId="0" fontId="42" fillId="0" borderId="56" xfId="0" applyFont="1" applyFill="1" applyBorder="1" applyAlignment="1">
      <alignment vertical="center" wrapText="1"/>
    </xf>
    <xf numFmtId="0" fontId="42" fillId="0" borderId="54" xfId="0" applyFont="1" applyFill="1" applyBorder="1" applyAlignment="1">
      <alignment vertical="center" wrapText="1"/>
    </xf>
    <xf numFmtId="0" fontId="47" fillId="0" borderId="33" xfId="0" applyFont="1" applyFill="1" applyBorder="1" applyAlignment="1">
      <alignment horizontal="left" vertical="center" wrapText="1"/>
    </xf>
    <xf numFmtId="0" fontId="42" fillId="0" borderId="37" xfId="0" applyFont="1" applyFill="1" applyBorder="1" applyAlignment="1">
      <alignment horizontal="left" vertical="center" wrapText="1"/>
    </xf>
    <xf numFmtId="0" fontId="42" fillId="0" borderId="23" xfId="0" applyFont="1" applyFill="1" applyBorder="1" applyAlignment="1">
      <alignment horizontal="left" vertical="center" wrapText="1"/>
    </xf>
    <xf numFmtId="0" fontId="49" fillId="0" borderId="0" xfId="0" applyFont="1" applyAlignment="1"/>
    <xf numFmtId="0" fontId="44" fillId="2" borderId="44" xfId="0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0" fillId="0" borderId="0" xfId="0" applyAlignment="1"/>
    <xf numFmtId="0" fontId="36" fillId="2" borderId="44" xfId="0" applyFont="1" applyFill="1" applyBorder="1" applyAlignment="1">
      <alignment horizontal="center" vertical="center"/>
    </xf>
    <xf numFmtId="0" fontId="36" fillId="2" borderId="1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 textRotation="90" wrapText="1"/>
    </xf>
    <xf numFmtId="0" fontId="46" fillId="0" borderId="19" xfId="0" applyFont="1" applyFill="1" applyBorder="1" applyAlignment="1">
      <alignment horizontal="center" vertical="center" textRotation="90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27" fillId="0" borderId="38" xfId="0" applyFont="1" applyFill="1" applyBorder="1" applyAlignment="1">
      <alignment horizontal="center" vertical="center" textRotation="90" wrapText="1"/>
    </xf>
    <xf numFmtId="0" fontId="7" fillId="3" borderId="0" xfId="0" applyFont="1" applyFill="1" applyAlignment="1">
      <alignment horizontal="center" vertical="center" wrapText="1"/>
    </xf>
    <xf numFmtId="0" fontId="5" fillId="0" borderId="13" xfId="0" applyFont="1" applyFill="1" applyBorder="1" applyAlignment="1">
      <alignment horizontal="right" vertical="center" wrapText="1" indent="1"/>
    </xf>
    <xf numFmtId="0" fontId="5" fillId="0" borderId="11" xfId="0" applyFont="1" applyFill="1" applyBorder="1" applyAlignment="1">
      <alignment horizontal="right" vertical="center" wrapText="1" indent="1"/>
    </xf>
    <xf numFmtId="1" fontId="5" fillId="3" borderId="34" xfId="0" applyNumberFormat="1" applyFont="1" applyFill="1" applyBorder="1" applyAlignment="1">
      <alignment horizontal="center" vertical="center" wrapText="1"/>
    </xf>
    <xf numFmtId="1" fontId="5" fillId="3" borderId="43" xfId="0" applyNumberFormat="1" applyFont="1" applyFill="1" applyBorder="1" applyAlignment="1">
      <alignment horizontal="center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27" fillId="0" borderId="41" xfId="0" applyFont="1" applyFill="1" applyBorder="1" applyAlignment="1">
      <alignment horizontal="center" vertical="center" textRotation="90" wrapText="1"/>
    </xf>
    <xf numFmtId="0" fontId="27" fillId="0" borderId="44" xfId="0" applyFont="1" applyFill="1" applyBorder="1" applyAlignment="1">
      <alignment horizontal="center" vertical="center" wrapText="1"/>
    </xf>
    <xf numFmtId="0" fontId="27" fillId="0" borderId="45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30" xfId="0" applyFont="1" applyFill="1" applyBorder="1" applyAlignment="1">
      <alignment horizontal="center" vertical="center" wrapText="1"/>
    </xf>
    <xf numFmtId="0" fontId="27" fillId="0" borderId="3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6"/>
  <sheetViews>
    <sheetView showGridLines="0" showZeros="0" tabSelected="1" view="pageBreakPreview" topLeftCell="A25" zoomScale="85" zoomScaleNormal="100" zoomScaleSheetLayoutView="85" zoomScalePageLayoutView="70" workbookViewId="0">
      <selection activeCell="J38" sqref="J38"/>
    </sheetView>
  </sheetViews>
  <sheetFormatPr defaultColWidth="9.140625" defaultRowHeight="16.5" x14ac:dyDescent="0.25"/>
  <cols>
    <col min="1" max="1" width="8.85546875" style="2" customWidth="1"/>
    <col min="2" max="2" width="12" style="1" customWidth="1"/>
    <col min="3" max="3" width="6.28515625" style="1" customWidth="1"/>
    <col min="4" max="4" width="15.7109375" style="1" customWidth="1"/>
    <col min="5" max="5" width="7.5703125" style="1" customWidth="1"/>
    <col min="6" max="6" width="6.140625" style="1" customWidth="1"/>
    <col min="7" max="10" width="4.28515625" style="1" customWidth="1"/>
    <col min="11" max="11" width="5.7109375" style="1" customWidth="1"/>
    <col min="12" max="12" width="3.28515625" style="1" customWidth="1"/>
    <col min="13" max="19" width="4.28515625" style="1" customWidth="1"/>
    <col min="20" max="20" width="7.85546875" style="1" customWidth="1"/>
    <col min="21" max="21" width="6.140625" style="1" customWidth="1"/>
    <col min="22" max="22" width="8" style="1" customWidth="1"/>
    <col min="23" max="23" width="7" style="1" customWidth="1"/>
    <col min="24" max="24" width="4.7109375" style="20" customWidth="1"/>
    <col min="25" max="16384" width="9.140625" style="1"/>
  </cols>
  <sheetData>
    <row r="1" spans="1:25" ht="15.75" customHeight="1" x14ac:dyDescent="0.25">
      <c r="A1" s="239" t="s">
        <v>11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</row>
    <row r="2" spans="1:25" ht="19.5" customHeight="1" x14ac:dyDescent="0.3">
      <c r="A2" s="240" t="s">
        <v>12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</row>
    <row r="3" spans="1:25" s="5" customFormat="1" ht="33" customHeight="1" x14ac:dyDescent="0.3">
      <c r="A3" s="16" t="s">
        <v>13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21"/>
    </row>
    <row r="4" spans="1:25" s="5" customFormat="1" ht="22.5" customHeight="1" x14ac:dyDescent="0.3">
      <c r="A4" s="17" t="s">
        <v>66</v>
      </c>
      <c r="B4" s="7"/>
      <c r="C4" s="7"/>
      <c r="D4" s="7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21"/>
      <c r="Y4" s="48"/>
    </row>
    <row r="5" spans="1:25" s="5" customFormat="1" ht="18.75" customHeight="1" x14ac:dyDescent="0.3">
      <c r="A5" s="17" t="s">
        <v>75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22"/>
    </row>
    <row r="6" spans="1:25" ht="3.75" customHeight="1" x14ac:dyDescent="0.35">
      <c r="A6" s="15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23"/>
    </row>
    <row r="7" spans="1:25" ht="32.25" customHeight="1" x14ac:dyDescent="0.45">
      <c r="A7" s="270" t="s">
        <v>14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50"/>
    </row>
    <row r="8" spans="1:25" ht="24" customHeight="1" x14ac:dyDescent="0.35">
      <c r="A8" s="271" t="s">
        <v>15</v>
      </c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51"/>
    </row>
    <row r="9" spans="1:25" ht="21.75" customHeight="1" x14ac:dyDescent="0.25">
      <c r="A9" s="273" t="s">
        <v>17</v>
      </c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52"/>
    </row>
    <row r="10" spans="1:25" ht="19.5" customHeight="1" x14ac:dyDescent="0.35">
      <c r="A10" s="181" t="s">
        <v>79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53"/>
    </row>
    <row r="11" spans="1:25" ht="4.5" customHeight="1" x14ac:dyDescent="0.25"/>
    <row r="12" spans="1:25" s="5" customFormat="1" ht="17.45" customHeight="1" x14ac:dyDescent="0.25">
      <c r="A12" s="14" t="s">
        <v>58</v>
      </c>
      <c r="B12" s="13"/>
      <c r="C12" s="13"/>
      <c r="D12" s="13"/>
      <c r="E12" s="65"/>
      <c r="F12" s="13"/>
      <c r="G12" s="13"/>
      <c r="H12" s="13"/>
      <c r="I12" s="19" t="s">
        <v>16</v>
      </c>
      <c r="J12" s="13"/>
      <c r="K12" s="13"/>
      <c r="M12" s="300" t="s">
        <v>80</v>
      </c>
      <c r="N12" s="301"/>
      <c r="O12" s="301"/>
      <c r="P12" s="301"/>
      <c r="Q12" s="301"/>
      <c r="R12" s="301"/>
      <c r="S12" s="301"/>
      <c r="T12" s="301"/>
      <c r="U12" s="13" t="s">
        <v>83</v>
      </c>
      <c r="V12" s="13"/>
      <c r="W12" s="4"/>
      <c r="X12" s="24"/>
      <c r="Y12" s="44"/>
    </row>
    <row r="13" spans="1:25" s="5" customFormat="1" ht="36.75" customHeight="1" x14ac:dyDescent="0.25">
      <c r="A13" s="331" t="s">
        <v>82</v>
      </c>
      <c r="B13" s="331"/>
      <c r="C13" s="331"/>
      <c r="D13" s="331"/>
      <c r="E13" s="331"/>
      <c r="F13" s="331"/>
      <c r="G13" s="331"/>
      <c r="H13" s="331"/>
      <c r="I13" s="331"/>
      <c r="J13" s="331"/>
      <c r="K13" s="331"/>
      <c r="M13" s="300" t="s">
        <v>31</v>
      </c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25"/>
      <c r="Y13" s="44"/>
    </row>
    <row r="14" spans="1:25" s="5" customFormat="1" ht="17.45" customHeight="1" x14ac:dyDescent="0.3">
      <c r="A14" s="14" t="s">
        <v>81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M14" s="299" t="s">
        <v>96</v>
      </c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5"/>
      <c r="Y14" s="44"/>
    </row>
    <row r="15" spans="1:25" s="5" customFormat="1" ht="17.45" customHeight="1" x14ac:dyDescent="0.25">
      <c r="A15" s="158" t="s">
        <v>95</v>
      </c>
      <c r="B15" s="159"/>
      <c r="C15" s="160"/>
      <c r="D15" s="13"/>
      <c r="E15" s="13"/>
      <c r="F15" s="13"/>
      <c r="G15" s="13"/>
      <c r="H15" s="13"/>
      <c r="I15" s="13"/>
      <c r="J15" s="13"/>
      <c r="K15" s="13"/>
      <c r="M15" s="300" t="s">
        <v>72</v>
      </c>
      <c r="N15" s="301"/>
      <c r="O15" s="301"/>
      <c r="P15" s="301"/>
      <c r="Q15" s="301"/>
      <c r="R15" s="301"/>
      <c r="S15" s="301"/>
      <c r="T15" s="301"/>
      <c r="U15" s="301"/>
      <c r="V15" s="301"/>
      <c r="W15" s="49"/>
      <c r="Y15" s="44"/>
    </row>
    <row r="16" spans="1:25" s="5" customFormat="1" ht="33.75" customHeight="1" x14ac:dyDescent="0.25">
      <c r="A16" s="209" t="s">
        <v>97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M16" s="6"/>
      <c r="Y16" s="44"/>
    </row>
    <row r="17" spans="1:29" s="5" customFormat="1" ht="17.45" customHeight="1" x14ac:dyDescent="0.3">
      <c r="A17" s="272" t="s">
        <v>33</v>
      </c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19" t="s">
        <v>16</v>
      </c>
      <c r="M17" s="6"/>
      <c r="O17" s="3"/>
      <c r="P17" s="3"/>
      <c r="Q17" s="3"/>
      <c r="R17" s="3"/>
      <c r="S17" s="3"/>
      <c r="T17" s="3"/>
      <c r="U17" s="3"/>
      <c r="V17" s="3"/>
      <c r="W17" s="54"/>
      <c r="X17" s="54"/>
      <c r="Y17" s="6"/>
    </row>
    <row r="18" spans="1:29" s="5" customFormat="1" ht="17.45" customHeight="1" x14ac:dyDescent="0.25">
      <c r="A18" s="14" t="s">
        <v>61</v>
      </c>
      <c r="B18" s="13"/>
      <c r="C18" s="12"/>
      <c r="D18" s="12"/>
      <c r="E18" s="19"/>
      <c r="F18" s="19" t="s">
        <v>16</v>
      </c>
      <c r="G18" s="13"/>
      <c r="H18" s="272" t="s">
        <v>78</v>
      </c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6"/>
    </row>
    <row r="19" spans="1:29" ht="2.25" customHeight="1" x14ac:dyDescent="0.25"/>
    <row r="20" spans="1:29" ht="24.75" customHeight="1" thickBot="1" x14ac:dyDescent="0.3">
      <c r="A20" s="183" t="s">
        <v>22</v>
      </c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55"/>
    </row>
    <row r="21" spans="1:29" ht="16.5" customHeight="1" x14ac:dyDescent="0.25">
      <c r="A21" s="249" t="s">
        <v>19</v>
      </c>
      <c r="B21" s="250"/>
      <c r="C21" s="250"/>
      <c r="D21" s="250"/>
      <c r="E21" s="244" t="s">
        <v>5</v>
      </c>
      <c r="F21" s="245"/>
      <c r="G21" s="245"/>
      <c r="H21" s="245"/>
      <c r="I21" s="245"/>
      <c r="J21" s="245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249" t="s">
        <v>6</v>
      </c>
      <c r="W21" s="302" t="s">
        <v>4</v>
      </c>
    </row>
    <row r="22" spans="1:29" ht="16.5" customHeight="1" thickBot="1" x14ac:dyDescent="0.3">
      <c r="A22" s="251"/>
      <c r="B22" s="252"/>
      <c r="C22" s="252"/>
      <c r="D22" s="252"/>
      <c r="E22" s="88">
        <v>1</v>
      </c>
      <c r="F22" s="89">
        <v>2</v>
      </c>
      <c r="G22" s="89">
        <v>3</v>
      </c>
      <c r="H22" s="89">
        <v>4</v>
      </c>
      <c r="I22" s="89">
        <v>5</v>
      </c>
      <c r="J22" s="89">
        <v>6</v>
      </c>
      <c r="K22" s="89">
        <v>7</v>
      </c>
      <c r="L22" s="89">
        <v>8</v>
      </c>
      <c r="M22" s="89">
        <v>9</v>
      </c>
      <c r="N22" s="89">
        <v>10</v>
      </c>
      <c r="O22" s="89">
        <v>11</v>
      </c>
      <c r="P22" s="89">
        <v>12</v>
      </c>
      <c r="Q22" s="89">
        <v>13</v>
      </c>
      <c r="R22" s="89">
        <v>14</v>
      </c>
      <c r="S22" s="89">
        <v>15</v>
      </c>
      <c r="T22" s="89">
        <v>16</v>
      </c>
      <c r="U22" s="89">
        <v>17</v>
      </c>
      <c r="V22" s="251"/>
      <c r="W22" s="303"/>
      <c r="Y22" s="73"/>
    </row>
    <row r="23" spans="1:29" s="8" customFormat="1" ht="21.75" customHeight="1" thickBot="1" x14ac:dyDescent="0.3">
      <c r="A23" s="184" t="s">
        <v>59</v>
      </c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6"/>
      <c r="X23" s="56"/>
      <c r="Y23" s="74"/>
    </row>
    <row r="24" spans="1:29" ht="13.5" customHeight="1" x14ac:dyDescent="0.25">
      <c r="A24" s="253" t="s">
        <v>25</v>
      </c>
      <c r="B24" s="241" t="s">
        <v>34</v>
      </c>
      <c r="C24" s="242"/>
      <c r="D24" s="243"/>
      <c r="E24" s="137">
        <v>2</v>
      </c>
      <c r="F24" s="137"/>
      <c r="G24" s="137">
        <v>2</v>
      </c>
      <c r="H24" s="137"/>
      <c r="I24" s="137"/>
      <c r="J24" s="137"/>
      <c r="K24" s="137">
        <v>2</v>
      </c>
      <c r="L24" s="137"/>
      <c r="M24" s="137"/>
      <c r="N24" s="137">
        <v>2</v>
      </c>
      <c r="O24" s="137"/>
      <c r="P24" s="137"/>
      <c r="Q24" s="137"/>
      <c r="R24" s="137"/>
      <c r="S24" s="137"/>
      <c r="T24" s="138"/>
      <c r="U24" s="138"/>
      <c r="V24" s="139"/>
      <c r="W24" s="140">
        <f t="shared" ref="W24:W30" si="0">SUM(E24:V24)</f>
        <v>8</v>
      </c>
      <c r="Y24" s="75"/>
      <c r="Z24" s="9"/>
      <c r="AA24" s="9"/>
      <c r="AB24" s="9"/>
    </row>
    <row r="25" spans="1:29" ht="16.5" customHeight="1" x14ac:dyDescent="0.25">
      <c r="A25" s="254"/>
      <c r="B25" s="267" t="s">
        <v>35</v>
      </c>
      <c r="C25" s="268"/>
      <c r="D25" s="269"/>
      <c r="E25" s="137">
        <v>2</v>
      </c>
      <c r="F25" s="137"/>
      <c r="G25" s="137">
        <v>2</v>
      </c>
      <c r="H25" s="137"/>
      <c r="I25" s="137">
        <v>2</v>
      </c>
      <c r="J25" s="137"/>
      <c r="K25" s="137">
        <v>2</v>
      </c>
      <c r="L25" s="137"/>
      <c r="M25" s="137">
        <v>2</v>
      </c>
      <c r="N25" s="137"/>
      <c r="O25" s="137">
        <v>2</v>
      </c>
      <c r="P25" s="137"/>
      <c r="Q25" s="137"/>
      <c r="R25" s="137"/>
      <c r="S25" s="137"/>
      <c r="T25" s="141"/>
      <c r="U25" s="141"/>
      <c r="V25" s="142"/>
      <c r="W25" s="143">
        <f t="shared" si="0"/>
        <v>12</v>
      </c>
      <c r="Y25" s="75"/>
      <c r="Z25" s="9"/>
      <c r="AA25" s="9"/>
      <c r="AB25" s="9"/>
    </row>
    <row r="26" spans="1:29" ht="13.5" customHeight="1" x14ac:dyDescent="0.25">
      <c r="A26" s="254"/>
      <c r="B26" s="264" t="s">
        <v>36</v>
      </c>
      <c r="C26" s="265"/>
      <c r="D26" s="266"/>
      <c r="E26" s="141"/>
      <c r="F26" s="141">
        <v>2</v>
      </c>
      <c r="G26" s="141"/>
      <c r="H26" s="141">
        <v>2</v>
      </c>
      <c r="I26" s="141"/>
      <c r="J26" s="141">
        <v>2</v>
      </c>
      <c r="K26" s="141"/>
      <c r="L26" s="141">
        <v>2</v>
      </c>
      <c r="M26" s="141"/>
      <c r="N26" s="141"/>
      <c r="O26" s="141"/>
      <c r="P26" s="141">
        <v>2</v>
      </c>
      <c r="Q26" s="141"/>
      <c r="R26" s="141"/>
      <c r="S26" s="141"/>
      <c r="T26" s="141"/>
      <c r="U26" s="141"/>
      <c r="V26" s="142"/>
      <c r="W26" s="143">
        <f>E26+F26+G26+H26+I26+J26+K26+L26+M26+N26+O26+P26+Q26+R26</f>
        <v>10</v>
      </c>
      <c r="Y26" s="44"/>
      <c r="Z26" s="9"/>
      <c r="AA26" s="9"/>
    </row>
    <row r="27" spans="1:29" ht="26.25" customHeight="1" thickBot="1" x14ac:dyDescent="0.3">
      <c r="A27" s="254"/>
      <c r="B27" s="255" t="s">
        <v>37</v>
      </c>
      <c r="C27" s="256"/>
      <c r="D27" s="257"/>
      <c r="E27" s="137" t="s">
        <v>38</v>
      </c>
      <c r="F27" s="137" t="s">
        <v>38</v>
      </c>
      <c r="G27" s="137" t="s">
        <v>38</v>
      </c>
      <c r="H27" s="137" t="s">
        <v>38</v>
      </c>
      <c r="I27" s="137" t="s">
        <v>38</v>
      </c>
      <c r="J27" s="137" t="s">
        <v>38</v>
      </c>
      <c r="K27" s="137" t="s">
        <v>38</v>
      </c>
      <c r="L27" s="137" t="s">
        <v>38</v>
      </c>
      <c r="M27" s="137" t="s">
        <v>38</v>
      </c>
      <c r="N27" s="137" t="s">
        <v>38</v>
      </c>
      <c r="O27" s="137" t="s">
        <v>38</v>
      </c>
      <c r="P27" s="137" t="s">
        <v>38</v>
      </c>
      <c r="Q27" s="137"/>
      <c r="R27" s="137"/>
      <c r="S27" s="137"/>
      <c r="T27" s="144"/>
      <c r="U27" s="144"/>
      <c r="V27" s="145"/>
      <c r="W27" s="143">
        <f t="shared" si="0"/>
        <v>0</v>
      </c>
      <c r="Y27" s="44"/>
      <c r="Z27" s="9"/>
      <c r="AA27" s="9"/>
      <c r="AB27" s="9"/>
      <c r="AC27" s="9"/>
    </row>
    <row r="28" spans="1:29" ht="18.75" customHeight="1" thickBot="1" x14ac:dyDescent="0.3">
      <c r="A28" s="261" t="s">
        <v>28</v>
      </c>
      <c r="B28" s="262"/>
      <c r="C28" s="262"/>
      <c r="D28" s="263"/>
      <c r="E28" s="146">
        <f t="shared" ref="E28:U28" si="1">SUM(E24:E27)</f>
        <v>4</v>
      </c>
      <c r="F28" s="147">
        <f t="shared" si="1"/>
        <v>2</v>
      </c>
      <c r="G28" s="147">
        <f t="shared" si="1"/>
        <v>4</v>
      </c>
      <c r="H28" s="147">
        <f t="shared" si="1"/>
        <v>2</v>
      </c>
      <c r="I28" s="147">
        <f t="shared" si="1"/>
        <v>2</v>
      </c>
      <c r="J28" s="147">
        <f t="shared" si="1"/>
        <v>2</v>
      </c>
      <c r="K28" s="147">
        <f t="shared" si="1"/>
        <v>4</v>
      </c>
      <c r="L28" s="147">
        <f t="shared" si="1"/>
        <v>2</v>
      </c>
      <c r="M28" s="147">
        <f t="shared" si="1"/>
        <v>2</v>
      </c>
      <c r="N28" s="147">
        <f t="shared" si="1"/>
        <v>2</v>
      </c>
      <c r="O28" s="147">
        <f t="shared" si="1"/>
        <v>2</v>
      </c>
      <c r="P28" s="147">
        <f t="shared" si="1"/>
        <v>2</v>
      </c>
      <c r="Q28" s="147">
        <f t="shared" si="1"/>
        <v>0</v>
      </c>
      <c r="R28" s="147">
        <f t="shared" si="1"/>
        <v>0</v>
      </c>
      <c r="S28" s="147">
        <f t="shared" si="1"/>
        <v>0</v>
      </c>
      <c r="T28" s="147">
        <f t="shared" si="1"/>
        <v>0</v>
      </c>
      <c r="U28" s="147">
        <f t="shared" si="1"/>
        <v>0</v>
      </c>
      <c r="V28" s="148"/>
      <c r="W28" s="149">
        <f>SUM(E28:V28)</f>
        <v>30</v>
      </c>
      <c r="X28" s="27"/>
      <c r="Y28" s="44"/>
      <c r="Z28" s="9"/>
      <c r="AA28" s="9"/>
      <c r="AB28" s="9"/>
      <c r="AC28" s="9"/>
    </row>
    <row r="29" spans="1:29" ht="18.75" customHeight="1" x14ac:dyDescent="0.25">
      <c r="A29" s="253" t="s">
        <v>26</v>
      </c>
      <c r="B29" s="258" t="s">
        <v>44</v>
      </c>
      <c r="C29" s="259"/>
      <c r="D29" s="260"/>
      <c r="E29" s="150">
        <v>4</v>
      </c>
      <c r="F29" s="151"/>
      <c r="G29" s="151">
        <v>4</v>
      </c>
      <c r="H29" s="151"/>
      <c r="I29" s="151"/>
      <c r="J29" s="151"/>
      <c r="K29" s="151">
        <v>4</v>
      </c>
      <c r="L29" s="151"/>
      <c r="M29" s="151"/>
      <c r="N29" s="151">
        <v>4</v>
      </c>
      <c r="O29" s="151"/>
      <c r="P29" s="151"/>
      <c r="Q29" s="151"/>
      <c r="R29" s="151"/>
      <c r="S29" s="151"/>
      <c r="T29" s="152"/>
      <c r="U29" s="152"/>
      <c r="V29" s="139"/>
      <c r="W29" s="140">
        <f t="shared" si="0"/>
        <v>16</v>
      </c>
      <c r="Y29" s="76"/>
      <c r="Z29" s="47"/>
      <c r="AA29" s="47"/>
      <c r="AB29" s="47"/>
      <c r="AC29" s="47"/>
    </row>
    <row r="30" spans="1:29" ht="18.75" customHeight="1" x14ac:dyDescent="0.25">
      <c r="A30" s="254"/>
      <c r="B30" s="246" t="s">
        <v>45</v>
      </c>
      <c r="C30" s="247"/>
      <c r="D30" s="248"/>
      <c r="E30" s="150">
        <v>4</v>
      </c>
      <c r="F30" s="151"/>
      <c r="G30" s="151">
        <v>4</v>
      </c>
      <c r="H30" s="151"/>
      <c r="I30" s="151">
        <v>4</v>
      </c>
      <c r="J30" s="151"/>
      <c r="K30" s="151">
        <v>4</v>
      </c>
      <c r="L30" s="151"/>
      <c r="M30" s="151">
        <v>4</v>
      </c>
      <c r="N30" s="151"/>
      <c r="O30" s="151">
        <v>4</v>
      </c>
      <c r="P30" s="151"/>
      <c r="Q30" s="151"/>
      <c r="R30" s="151"/>
      <c r="S30" s="151"/>
      <c r="T30" s="141"/>
      <c r="U30" s="141"/>
      <c r="V30" s="142"/>
      <c r="W30" s="153">
        <f t="shared" si="0"/>
        <v>24</v>
      </c>
      <c r="Y30" s="76"/>
      <c r="Z30" s="47"/>
      <c r="AA30" s="47"/>
      <c r="AB30" s="47"/>
      <c r="AC30" s="47"/>
    </row>
    <row r="31" spans="1:29" ht="36" customHeight="1" x14ac:dyDescent="0.25">
      <c r="A31" s="254"/>
      <c r="B31" s="206" t="s">
        <v>46</v>
      </c>
      <c r="C31" s="207"/>
      <c r="D31" s="208"/>
      <c r="E31" s="150"/>
      <c r="F31" s="151">
        <v>4</v>
      </c>
      <c r="G31" s="151"/>
      <c r="H31" s="151">
        <v>4</v>
      </c>
      <c r="I31" s="151"/>
      <c r="J31" s="151">
        <v>4</v>
      </c>
      <c r="K31" s="151"/>
      <c r="L31" s="151">
        <v>4</v>
      </c>
      <c r="M31" s="151"/>
      <c r="N31" s="151"/>
      <c r="O31" s="151"/>
      <c r="P31" s="151">
        <v>4</v>
      </c>
      <c r="Q31" s="151"/>
      <c r="R31" s="151"/>
      <c r="S31" s="151"/>
      <c r="T31" s="141"/>
      <c r="U31" s="141"/>
      <c r="V31" s="142"/>
      <c r="W31" s="153">
        <f>E31+F31+G31+H31+I31+J31+K31+L31+M31+N31+O31+P31+Q31+R31</f>
        <v>20</v>
      </c>
      <c r="Y31" s="76"/>
      <c r="Z31" s="47"/>
      <c r="AA31" s="47"/>
      <c r="AB31" s="47"/>
      <c r="AC31" s="47"/>
    </row>
    <row r="32" spans="1:29" ht="18.75" customHeight="1" x14ac:dyDescent="0.25">
      <c r="A32" s="254"/>
      <c r="B32" s="264" t="s">
        <v>47</v>
      </c>
      <c r="C32" s="285"/>
      <c r="D32" s="266"/>
      <c r="E32" s="154"/>
      <c r="F32" s="154"/>
      <c r="G32" s="154"/>
      <c r="H32" s="154"/>
      <c r="I32" s="154"/>
      <c r="J32" s="154"/>
      <c r="K32" s="154">
        <v>8</v>
      </c>
      <c r="L32" s="154"/>
      <c r="M32" s="154"/>
      <c r="N32" s="154"/>
      <c r="O32" s="154"/>
      <c r="P32" s="141"/>
      <c r="Q32" s="141"/>
      <c r="R32" s="141"/>
      <c r="S32" s="141"/>
      <c r="T32" s="141"/>
      <c r="U32" s="141"/>
      <c r="V32" s="155"/>
      <c r="W32" s="153">
        <f>E32+F32+G32+H32+I32+J32+K32+L32+M32+N32+O32+P32+Q32+R32+S32</f>
        <v>8</v>
      </c>
      <c r="Y32" s="76"/>
      <c r="Z32" s="47"/>
      <c r="AA32" s="47"/>
      <c r="AB32" s="47"/>
      <c r="AC32" s="47"/>
    </row>
    <row r="33" spans="1:29" ht="14.45" customHeight="1" x14ac:dyDescent="0.25">
      <c r="A33" s="254"/>
      <c r="B33" s="291" t="s">
        <v>48</v>
      </c>
      <c r="C33" s="292"/>
      <c r="D33" s="293"/>
      <c r="E33" s="154">
        <v>2</v>
      </c>
      <c r="F33" s="154">
        <v>2</v>
      </c>
      <c r="G33" s="154">
        <v>2</v>
      </c>
      <c r="H33" s="154">
        <v>2</v>
      </c>
      <c r="I33" s="154">
        <v>2</v>
      </c>
      <c r="J33" s="154">
        <v>2</v>
      </c>
      <c r="K33" s="154">
        <v>2</v>
      </c>
      <c r="L33" s="154">
        <v>2</v>
      </c>
      <c r="M33" s="154">
        <v>2</v>
      </c>
      <c r="N33" s="154">
        <v>2</v>
      </c>
      <c r="O33" s="154">
        <v>2</v>
      </c>
      <c r="P33" s="141"/>
      <c r="Q33" s="141"/>
      <c r="R33" s="141"/>
      <c r="S33" s="141"/>
      <c r="T33" s="141"/>
      <c r="U33" s="141"/>
      <c r="V33" s="155"/>
      <c r="W33" s="153">
        <f>E33+F33+G33+H33+I33+J33+K33+L33+M33+N33+O33+P33+Q33+R33+S33</f>
        <v>22</v>
      </c>
      <c r="Y33" s="76"/>
      <c r="Z33" s="47"/>
      <c r="AA33" s="47"/>
      <c r="AB33" s="47"/>
      <c r="AC33" s="47"/>
    </row>
    <row r="34" spans="1:29" ht="18.75" customHeight="1" thickBot="1" x14ac:dyDescent="0.3">
      <c r="A34" s="254"/>
      <c r="B34" s="288" t="s">
        <v>73</v>
      </c>
      <c r="C34" s="289"/>
      <c r="D34" s="290"/>
      <c r="E34" s="154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55"/>
      <c r="W34" s="153"/>
      <c r="Y34" s="76"/>
      <c r="Z34" s="47"/>
      <c r="AA34" s="47"/>
      <c r="AB34" s="47"/>
      <c r="AC34" s="47"/>
    </row>
    <row r="35" spans="1:29" s="8" customFormat="1" ht="18.75" customHeight="1" thickBot="1" x14ac:dyDescent="0.3">
      <c r="A35" s="261" t="s">
        <v>7</v>
      </c>
      <c r="B35" s="262"/>
      <c r="C35" s="262"/>
      <c r="D35" s="263"/>
      <c r="E35" s="156">
        <f>SUM(E29:E34)</f>
        <v>10</v>
      </c>
      <c r="F35" s="156">
        <f t="shared" ref="F35:V35" si="2">SUM(F29:F34)</f>
        <v>6</v>
      </c>
      <c r="G35" s="156">
        <f t="shared" si="2"/>
        <v>10</v>
      </c>
      <c r="H35" s="156">
        <f t="shared" si="2"/>
        <v>6</v>
      </c>
      <c r="I35" s="156">
        <f t="shared" si="2"/>
        <v>6</v>
      </c>
      <c r="J35" s="156">
        <f t="shared" si="2"/>
        <v>6</v>
      </c>
      <c r="K35" s="156">
        <f t="shared" si="2"/>
        <v>18</v>
      </c>
      <c r="L35" s="156">
        <f t="shared" si="2"/>
        <v>6</v>
      </c>
      <c r="M35" s="156">
        <f t="shared" si="2"/>
        <v>6</v>
      </c>
      <c r="N35" s="156">
        <f t="shared" si="2"/>
        <v>6</v>
      </c>
      <c r="O35" s="156">
        <f t="shared" si="2"/>
        <v>6</v>
      </c>
      <c r="P35" s="156">
        <f t="shared" si="2"/>
        <v>4</v>
      </c>
      <c r="Q35" s="156">
        <f t="shared" si="2"/>
        <v>0</v>
      </c>
      <c r="R35" s="156">
        <f t="shared" si="2"/>
        <v>0</v>
      </c>
      <c r="S35" s="156">
        <f t="shared" si="2"/>
        <v>0</v>
      </c>
      <c r="T35" s="156">
        <f t="shared" si="2"/>
        <v>0</v>
      </c>
      <c r="U35" s="156">
        <f t="shared" si="2"/>
        <v>0</v>
      </c>
      <c r="V35" s="157">
        <f t="shared" si="2"/>
        <v>0</v>
      </c>
      <c r="W35" s="149">
        <f>SUM(W29:W34)</f>
        <v>90</v>
      </c>
      <c r="X35" s="28"/>
      <c r="Z35" s="10"/>
      <c r="AA35" s="10"/>
      <c r="AB35" s="10"/>
      <c r="AC35" s="10"/>
    </row>
    <row r="36" spans="1:29" s="8" customFormat="1" ht="33" customHeight="1" x14ac:dyDescent="0.25">
      <c r="A36" s="286" t="s">
        <v>27</v>
      </c>
      <c r="B36" s="190" t="s">
        <v>74</v>
      </c>
      <c r="C36" s="191"/>
      <c r="D36" s="192"/>
      <c r="E36" s="196"/>
      <c r="F36" s="198"/>
      <c r="G36" s="198"/>
      <c r="H36" s="198"/>
      <c r="I36" s="198"/>
      <c r="J36" s="198"/>
      <c r="K36" s="198"/>
      <c r="L36" s="198"/>
      <c r="M36" s="200"/>
      <c r="N36" s="200"/>
      <c r="O36" s="200"/>
      <c r="P36" s="200"/>
      <c r="Q36" s="200"/>
      <c r="R36" s="200"/>
      <c r="S36" s="200"/>
      <c r="T36" s="200"/>
      <c r="U36" s="200"/>
      <c r="V36" s="202"/>
      <c r="W36" s="204"/>
      <c r="X36" s="43"/>
      <c r="Z36" s="10"/>
      <c r="AA36" s="10"/>
      <c r="AB36" s="10"/>
      <c r="AC36" s="10"/>
    </row>
    <row r="37" spans="1:29" s="8" customFormat="1" ht="51" customHeight="1" thickBot="1" x14ac:dyDescent="0.3">
      <c r="A37" s="287"/>
      <c r="B37" s="193"/>
      <c r="C37" s="194"/>
      <c r="D37" s="195"/>
      <c r="E37" s="197"/>
      <c r="F37" s="199"/>
      <c r="G37" s="199"/>
      <c r="H37" s="199"/>
      <c r="I37" s="199"/>
      <c r="J37" s="199"/>
      <c r="K37" s="199"/>
      <c r="L37" s="199"/>
      <c r="M37" s="201"/>
      <c r="N37" s="201"/>
      <c r="O37" s="201"/>
      <c r="P37" s="201"/>
      <c r="Q37" s="201"/>
      <c r="R37" s="201"/>
      <c r="S37" s="201"/>
      <c r="T37" s="201"/>
      <c r="U37" s="201"/>
      <c r="V37" s="203"/>
      <c r="W37" s="205"/>
      <c r="X37" s="43"/>
      <c r="Z37" s="10"/>
      <c r="AA37" s="10"/>
      <c r="AB37" s="10"/>
      <c r="AC37" s="10"/>
    </row>
    <row r="38" spans="1:29" s="8" customFormat="1" ht="17.25" customHeight="1" thickBot="1" x14ac:dyDescent="0.3">
      <c r="A38" s="219" t="s">
        <v>8</v>
      </c>
      <c r="B38" s="220"/>
      <c r="C38" s="220"/>
      <c r="D38" s="221"/>
      <c r="E38" s="95">
        <f t="shared" ref="E38:U38" si="3">E28+E35</f>
        <v>14</v>
      </c>
      <c r="F38" s="96">
        <f t="shared" si="3"/>
        <v>8</v>
      </c>
      <c r="G38" s="96">
        <f t="shared" si="3"/>
        <v>14</v>
      </c>
      <c r="H38" s="96">
        <f t="shared" si="3"/>
        <v>8</v>
      </c>
      <c r="I38" s="96">
        <f t="shared" si="3"/>
        <v>8</v>
      </c>
      <c r="J38" s="96">
        <f t="shared" si="3"/>
        <v>8</v>
      </c>
      <c r="K38" s="96">
        <f t="shared" si="3"/>
        <v>22</v>
      </c>
      <c r="L38" s="96">
        <f t="shared" si="3"/>
        <v>8</v>
      </c>
      <c r="M38" s="96">
        <f t="shared" si="3"/>
        <v>8</v>
      </c>
      <c r="N38" s="96">
        <f t="shared" si="3"/>
        <v>8</v>
      </c>
      <c r="O38" s="96">
        <f t="shared" si="3"/>
        <v>8</v>
      </c>
      <c r="P38" s="96">
        <f t="shared" si="3"/>
        <v>6</v>
      </c>
      <c r="Q38" s="96">
        <f t="shared" si="3"/>
        <v>0</v>
      </c>
      <c r="R38" s="96">
        <f t="shared" si="3"/>
        <v>0</v>
      </c>
      <c r="S38" s="96">
        <f t="shared" si="3"/>
        <v>0</v>
      </c>
      <c r="T38" s="96">
        <f t="shared" si="3"/>
        <v>0</v>
      </c>
      <c r="U38" s="96">
        <f t="shared" si="3"/>
        <v>0</v>
      </c>
      <c r="V38" s="97">
        <f>V35+V36+V28</f>
        <v>0</v>
      </c>
      <c r="W38" s="129">
        <f>W35+W36+W28</f>
        <v>120</v>
      </c>
      <c r="X38" s="29"/>
      <c r="Z38" s="10"/>
      <c r="AA38" s="10"/>
      <c r="AB38" s="10"/>
      <c r="AC38" s="10"/>
    </row>
    <row r="39" spans="1:29" s="8" customFormat="1" ht="27.75" customHeight="1" x14ac:dyDescent="0.25">
      <c r="A39" s="187" t="s">
        <v>29</v>
      </c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9"/>
      <c r="X39" s="57"/>
      <c r="Z39" s="10"/>
      <c r="AA39" s="10"/>
      <c r="AB39" s="10"/>
      <c r="AC39" s="10"/>
    </row>
    <row r="40" spans="1:29" ht="12.75" customHeight="1" thickBot="1" x14ac:dyDescent="0.3">
      <c r="A40" s="222" t="s">
        <v>32</v>
      </c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224"/>
      <c r="X40" s="58"/>
    </row>
    <row r="41" spans="1:29" ht="16.5" customHeight="1" x14ac:dyDescent="0.25">
      <c r="A41" s="278" t="s">
        <v>21</v>
      </c>
      <c r="B41" s="279"/>
      <c r="C41" s="279"/>
      <c r="D41" s="279"/>
      <c r="E41" s="297" t="s">
        <v>5</v>
      </c>
      <c r="F41" s="298"/>
      <c r="G41" s="298"/>
      <c r="H41" s="298"/>
      <c r="I41" s="298"/>
      <c r="J41" s="298"/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78" t="s">
        <v>6</v>
      </c>
      <c r="W41" s="295" t="s">
        <v>4</v>
      </c>
      <c r="Y41" s="44"/>
    </row>
    <row r="42" spans="1:29" ht="16.5" customHeight="1" thickBot="1" x14ac:dyDescent="0.3">
      <c r="A42" s="280"/>
      <c r="B42" s="281"/>
      <c r="C42" s="281"/>
      <c r="D42" s="281"/>
      <c r="E42" s="98">
        <v>1</v>
      </c>
      <c r="F42" s="99">
        <v>2</v>
      </c>
      <c r="G42" s="99">
        <v>3</v>
      </c>
      <c r="H42" s="99">
        <v>4</v>
      </c>
      <c r="I42" s="99">
        <v>5</v>
      </c>
      <c r="J42" s="99">
        <v>6</v>
      </c>
      <c r="K42" s="99">
        <v>7</v>
      </c>
      <c r="L42" s="99">
        <v>8</v>
      </c>
      <c r="M42" s="99">
        <v>9</v>
      </c>
      <c r="N42" s="99">
        <v>10</v>
      </c>
      <c r="O42" s="99">
        <v>11</v>
      </c>
      <c r="P42" s="99">
        <v>12</v>
      </c>
      <c r="Q42" s="99">
        <v>13</v>
      </c>
      <c r="R42" s="99">
        <v>14</v>
      </c>
      <c r="S42" s="99">
        <v>15</v>
      </c>
      <c r="T42" s="99">
        <v>16</v>
      </c>
      <c r="U42" s="99">
        <v>17</v>
      </c>
      <c r="V42" s="280"/>
      <c r="W42" s="296"/>
    </row>
    <row r="43" spans="1:29" s="8" customFormat="1" ht="21.75" customHeight="1" thickBot="1" x14ac:dyDescent="0.3">
      <c r="A43" s="225" t="s">
        <v>23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6"/>
      <c r="T43" s="226"/>
      <c r="U43" s="226"/>
      <c r="V43" s="226"/>
      <c r="W43" s="227"/>
      <c r="X43" s="56"/>
      <c r="Z43" s="10"/>
      <c r="AA43" s="10"/>
      <c r="AB43" s="10"/>
      <c r="AC43" s="10"/>
    </row>
    <row r="44" spans="1:29" s="8" customFormat="1" ht="30.75" customHeight="1" x14ac:dyDescent="0.3">
      <c r="A44" s="274" t="s">
        <v>71</v>
      </c>
      <c r="B44" s="236" t="s">
        <v>67</v>
      </c>
      <c r="C44" s="237"/>
      <c r="D44" s="238"/>
      <c r="E44" s="100">
        <v>5</v>
      </c>
      <c r="F44" s="93"/>
      <c r="G44" s="93">
        <v>5</v>
      </c>
      <c r="H44" s="93"/>
      <c r="I44" s="93">
        <v>5</v>
      </c>
      <c r="J44" s="93"/>
      <c r="K44" s="93"/>
      <c r="L44" s="93"/>
      <c r="M44" s="93">
        <v>5</v>
      </c>
      <c r="N44" s="93">
        <v>5</v>
      </c>
      <c r="O44" s="93"/>
      <c r="P44" s="93"/>
      <c r="Q44" s="93"/>
      <c r="R44" s="93"/>
      <c r="S44" s="93"/>
      <c r="T44" s="93"/>
      <c r="U44" s="93"/>
      <c r="V44" s="101"/>
      <c r="W44" s="130">
        <f>SUM(E44:V44)</f>
        <v>25</v>
      </c>
      <c r="X44" s="20"/>
      <c r="Y44" s="45"/>
      <c r="Z44" s="10"/>
      <c r="AA44" s="10"/>
      <c r="AB44" s="10"/>
      <c r="AC44" s="45"/>
    </row>
    <row r="45" spans="1:29" s="8" customFormat="1" ht="15.75" customHeight="1" x14ac:dyDescent="0.3">
      <c r="A45" s="274"/>
      <c r="B45" s="214" t="s">
        <v>60</v>
      </c>
      <c r="C45" s="215"/>
      <c r="D45" s="216"/>
      <c r="E45" s="102"/>
      <c r="F45" s="94"/>
      <c r="G45" s="94"/>
      <c r="H45" s="94">
        <v>10</v>
      </c>
      <c r="I45" s="94"/>
      <c r="J45" s="94">
        <v>10</v>
      </c>
      <c r="K45" s="94"/>
      <c r="L45" s="94">
        <v>10</v>
      </c>
      <c r="M45" s="94"/>
      <c r="N45" s="94"/>
      <c r="O45" s="94"/>
      <c r="P45" s="94">
        <v>10</v>
      </c>
      <c r="Q45" s="94"/>
      <c r="R45" s="94"/>
      <c r="S45" s="94"/>
      <c r="T45" s="94"/>
      <c r="U45" s="94"/>
      <c r="V45" s="101"/>
      <c r="W45" s="130">
        <f>SUM(E45:V45)</f>
        <v>40</v>
      </c>
      <c r="X45" s="20"/>
      <c r="Y45" s="45"/>
      <c r="Z45" s="10"/>
      <c r="AA45" s="10"/>
      <c r="AB45" s="10"/>
      <c r="AC45" s="45"/>
    </row>
    <row r="46" spans="1:29" s="8" customFormat="1" ht="14.25" customHeight="1" x14ac:dyDescent="0.3">
      <c r="A46" s="274"/>
      <c r="B46" s="282" t="s">
        <v>39</v>
      </c>
      <c r="C46" s="283"/>
      <c r="D46" s="284"/>
      <c r="E46" s="102"/>
      <c r="F46" s="94"/>
      <c r="G46" s="94"/>
      <c r="H46" s="94"/>
      <c r="I46" s="94"/>
      <c r="J46" s="94"/>
      <c r="K46" s="94">
        <v>5</v>
      </c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101"/>
      <c r="W46" s="130">
        <f>E46+F46+G46+H46+I46+J46+K46+L46+M46+N46+O46+P46+Q46+R46+S46+T46+U46</f>
        <v>5</v>
      </c>
      <c r="X46" s="20"/>
      <c r="Y46" s="45"/>
      <c r="Z46" s="10"/>
      <c r="AA46" s="10"/>
      <c r="AB46" s="10"/>
      <c r="AC46" s="45"/>
    </row>
    <row r="47" spans="1:29" s="8" customFormat="1" ht="14.25" customHeight="1" thickBot="1" x14ac:dyDescent="0.35">
      <c r="A47" s="274"/>
      <c r="B47" s="275" t="s">
        <v>49</v>
      </c>
      <c r="C47" s="276"/>
      <c r="D47" s="277"/>
      <c r="E47" s="102"/>
      <c r="F47" s="94"/>
      <c r="G47" s="94"/>
      <c r="H47" s="94"/>
      <c r="I47" s="94"/>
      <c r="J47" s="94"/>
      <c r="K47" s="94"/>
      <c r="L47" s="94"/>
      <c r="M47" s="94"/>
      <c r="N47" s="94"/>
      <c r="O47" s="94">
        <v>25</v>
      </c>
      <c r="P47" s="94"/>
      <c r="Q47" s="94"/>
      <c r="R47" s="94"/>
      <c r="S47" s="94"/>
      <c r="T47" s="94"/>
      <c r="U47" s="94"/>
      <c r="V47" s="101"/>
      <c r="W47" s="130">
        <f t="shared" ref="W47:W48" si="4">E47+F47+G47+H47+I47+J47+K47+L47+M47+N47+O47+P47+Q47+R47+S47+T47+U47</f>
        <v>25</v>
      </c>
      <c r="X47" s="20"/>
      <c r="Y47" s="45"/>
      <c r="Z47" s="10"/>
      <c r="AA47" s="10"/>
      <c r="AB47" s="10"/>
      <c r="AC47" s="45"/>
    </row>
    <row r="48" spans="1:29" s="8" customFormat="1" ht="15.75" customHeight="1" thickBot="1" x14ac:dyDescent="0.35">
      <c r="A48" s="274"/>
      <c r="B48" s="275" t="s">
        <v>86</v>
      </c>
      <c r="C48" s="276"/>
      <c r="D48" s="277"/>
      <c r="E48" s="102"/>
      <c r="F48" s="94"/>
      <c r="G48" s="94"/>
      <c r="H48" s="94"/>
      <c r="I48" s="94"/>
      <c r="J48" s="94"/>
      <c r="K48" s="94"/>
      <c r="L48" s="94"/>
      <c r="M48" s="94"/>
      <c r="N48" s="94"/>
      <c r="O48" s="94">
        <v>5</v>
      </c>
      <c r="P48" s="94"/>
      <c r="Q48" s="94"/>
      <c r="R48" s="94"/>
      <c r="S48" s="94"/>
      <c r="T48" s="94"/>
      <c r="U48" s="94"/>
      <c r="V48" s="101"/>
      <c r="W48" s="130">
        <f t="shared" si="4"/>
        <v>5</v>
      </c>
      <c r="X48" s="20"/>
      <c r="Y48" s="45"/>
      <c r="Z48" s="10"/>
      <c r="AA48" s="10"/>
      <c r="AB48" s="10"/>
      <c r="AC48" s="45"/>
    </row>
    <row r="49" spans="1:29" s="8" customFormat="1" ht="29.45" customHeight="1" x14ac:dyDescent="0.25">
      <c r="A49" s="217" t="s">
        <v>18</v>
      </c>
      <c r="B49" s="230" t="s">
        <v>74</v>
      </c>
      <c r="C49" s="231"/>
      <c r="D49" s="232"/>
      <c r="E49" s="228"/>
      <c r="F49" s="175"/>
      <c r="G49" s="175"/>
      <c r="H49" s="175"/>
      <c r="I49" s="175"/>
      <c r="J49" s="175"/>
      <c r="K49" s="175"/>
      <c r="L49" s="175"/>
      <c r="M49" s="177"/>
      <c r="N49" s="175"/>
      <c r="O49" s="175"/>
      <c r="P49" s="175"/>
      <c r="Q49" s="175"/>
      <c r="R49" s="175"/>
      <c r="S49" s="175"/>
      <c r="T49" s="175"/>
      <c r="U49" s="177"/>
      <c r="V49" s="179"/>
      <c r="W49" s="173">
        <f t="shared" ref="W49" si="5">SUM(E49:V49)</f>
        <v>0</v>
      </c>
      <c r="X49" s="20"/>
      <c r="Y49" s="44"/>
      <c r="AA49" s="10"/>
      <c r="AB49" s="10"/>
      <c r="AC49" s="10"/>
    </row>
    <row r="50" spans="1:29" s="8" customFormat="1" ht="42" customHeight="1" thickBot="1" x14ac:dyDescent="0.3">
      <c r="A50" s="218"/>
      <c r="B50" s="233"/>
      <c r="C50" s="234"/>
      <c r="D50" s="235"/>
      <c r="E50" s="229"/>
      <c r="F50" s="176"/>
      <c r="G50" s="176"/>
      <c r="H50" s="176"/>
      <c r="I50" s="176"/>
      <c r="J50" s="176"/>
      <c r="K50" s="176"/>
      <c r="L50" s="176"/>
      <c r="M50" s="178"/>
      <c r="N50" s="176"/>
      <c r="O50" s="176"/>
      <c r="P50" s="176"/>
      <c r="Q50" s="176"/>
      <c r="R50" s="176"/>
      <c r="S50" s="176"/>
      <c r="T50" s="176"/>
      <c r="U50" s="178"/>
      <c r="V50" s="180"/>
      <c r="W50" s="174"/>
      <c r="X50" s="20"/>
      <c r="Y50" s="46"/>
      <c r="Z50" s="10"/>
      <c r="AA50" s="10"/>
      <c r="AB50" s="10"/>
      <c r="AC50" s="10"/>
    </row>
    <row r="51" spans="1:29" s="8" customFormat="1" ht="18.75" customHeight="1" thickBot="1" x14ac:dyDescent="0.3">
      <c r="A51" s="211" t="s">
        <v>9</v>
      </c>
      <c r="B51" s="212"/>
      <c r="C51" s="212"/>
      <c r="D51" s="213"/>
      <c r="E51" s="103">
        <f>SUM(E44:E50)</f>
        <v>5</v>
      </c>
      <c r="F51" s="104">
        <f t="shared" ref="F51:V51" si="6">SUM(F44:F49)</f>
        <v>0</v>
      </c>
      <c r="G51" s="104">
        <f t="shared" si="6"/>
        <v>5</v>
      </c>
      <c r="H51" s="104">
        <f t="shared" si="6"/>
        <v>10</v>
      </c>
      <c r="I51" s="104">
        <f t="shared" si="6"/>
        <v>5</v>
      </c>
      <c r="J51" s="104">
        <f t="shared" si="6"/>
        <v>10</v>
      </c>
      <c r="K51" s="104">
        <f t="shared" si="6"/>
        <v>5</v>
      </c>
      <c r="L51" s="104">
        <f t="shared" si="6"/>
        <v>10</v>
      </c>
      <c r="M51" s="104">
        <f t="shared" si="6"/>
        <v>5</v>
      </c>
      <c r="N51" s="104">
        <f>SUM(N44:N49)</f>
        <v>5</v>
      </c>
      <c r="O51" s="104">
        <f t="shared" si="6"/>
        <v>30</v>
      </c>
      <c r="P51" s="104">
        <f t="shared" si="6"/>
        <v>10</v>
      </c>
      <c r="Q51" s="104">
        <f t="shared" si="6"/>
        <v>0</v>
      </c>
      <c r="R51" s="104">
        <f t="shared" si="6"/>
        <v>0</v>
      </c>
      <c r="S51" s="104">
        <f t="shared" si="6"/>
        <v>0</v>
      </c>
      <c r="T51" s="104">
        <f t="shared" si="6"/>
        <v>0</v>
      </c>
      <c r="U51" s="104">
        <f t="shared" si="6"/>
        <v>0</v>
      </c>
      <c r="V51" s="131">
        <f t="shared" si="6"/>
        <v>0</v>
      </c>
      <c r="W51" s="132">
        <f>SUM(W44:W49)</f>
        <v>100</v>
      </c>
      <c r="X51" s="28"/>
      <c r="Z51" s="10"/>
      <c r="AA51" s="10"/>
      <c r="AB51" s="10"/>
      <c r="AC51" s="10"/>
    </row>
    <row r="52" spans="1:29" s="8" customFormat="1" ht="15" customHeight="1" thickBot="1" x14ac:dyDescent="0.3">
      <c r="A52" s="211" t="s">
        <v>10</v>
      </c>
      <c r="B52" s="212"/>
      <c r="C52" s="212"/>
      <c r="D52" s="213"/>
      <c r="E52" s="103">
        <f>E51</f>
        <v>5</v>
      </c>
      <c r="F52" s="104">
        <f>E52+F51</f>
        <v>5</v>
      </c>
      <c r="G52" s="104">
        <f t="shared" ref="G52:T52" si="7">F52+G51</f>
        <v>10</v>
      </c>
      <c r="H52" s="104">
        <f t="shared" si="7"/>
        <v>20</v>
      </c>
      <c r="I52" s="104">
        <f t="shared" si="7"/>
        <v>25</v>
      </c>
      <c r="J52" s="104">
        <f t="shared" si="7"/>
        <v>35</v>
      </c>
      <c r="K52" s="104">
        <f t="shared" si="7"/>
        <v>40</v>
      </c>
      <c r="L52" s="104">
        <f t="shared" si="7"/>
        <v>50</v>
      </c>
      <c r="M52" s="104">
        <f t="shared" si="7"/>
        <v>55</v>
      </c>
      <c r="N52" s="104">
        <f>M52+N51</f>
        <v>60</v>
      </c>
      <c r="O52" s="104">
        <f>N52+O51</f>
        <v>90</v>
      </c>
      <c r="P52" s="104">
        <f t="shared" si="7"/>
        <v>100</v>
      </c>
      <c r="Q52" s="104">
        <f t="shared" si="7"/>
        <v>100</v>
      </c>
      <c r="R52" s="104">
        <f t="shared" si="7"/>
        <v>100</v>
      </c>
      <c r="S52" s="104">
        <f t="shared" si="7"/>
        <v>100</v>
      </c>
      <c r="T52" s="104">
        <f t="shared" si="7"/>
        <v>100</v>
      </c>
      <c r="U52" s="104">
        <f>T52+U51</f>
        <v>100</v>
      </c>
      <c r="V52" s="131">
        <f>U52+V51</f>
        <v>100</v>
      </c>
      <c r="W52" s="132">
        <f>W51</f>
        <v>100</v>
      </c>
      <c r="X52" s="28"/>
      <c r="Z52" s="10"/>
      <c r="AA52" s="10"/>
      <c r="AB52" s="10"/>
      <c r="AC52" s="10"/>
    </row>
    <row r="53" spans="1:29" ht="33.75" customHeight="1" x14ac:dyDescent="0.25">
      <c r="A53" s="90" t="s">
        <v>84</v>
      </c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 t="s">
        <v>85</v>
      </c>
      <c r="Q53" s="91"/>
      <c r="R53" s="91"/>
      <c r="S53" s="91"/>
      <c r="T53" s="91"/>
      <c r="U53" s="91"/>
      <c r="V53" s="91"/>
      <c r="W53" s="91"/>
      <c r="X53" s="29"/>
    </row>
    <row r="54" spans="1:29" ht="23.25" customHeight="1" x14ac:dyDescent="0.25">
      <c r="A54" s="90" t="s">
        <v>51</v>
      </c>
      <c r="B54" s="91"/>
      <c r="C54" s="91"/>
      <c r="D54" s="91"/>
      <c r="E54" s="91"/>
      <c r="F54" s="91"/>
      <c r="G54" s="91"/>
      <c r="H54" s="91"/>
      <c r="I54" s="92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29"/>
    </row>
    <row r="55" spans="1:29" ht="3.75" customHeight="1" x14ac:dyDescent="0.25"/>
    <row r="56" spans="1:29" ht="15" x14ac:dyDescent="0.25">
      <c r="A56" s="1"/>
      <c r="X56" s="1"/>
    </row>
  </sheetData>
  <mergeCells count="92">
    <mergeCell ref="M14:W14"/>
    <mergeCell ref="M15:V15"/>
    <mergeCell ref="M13:W13"/>
    <mergeCell ref="M12:T12"/>
    <mergeCell ref="W21:W22"/>
    <mergeCell ref="V21:V22"/>
    <mergeCell ref="A17:K17"/>
    <mergeCell ref="W41:W42"/>
    <mergeCell ref="V41:V42"/>
    <mergeCell ref="E41:U41"/>
    <mergeCell ref="T36:T37"/>
    <mergeCell ref="P36:P37"/>
    <mergeCell ref="L36:L37"/>
    <mergeCell ref="M36:M37"/>
    <mergeCell ref="N36:N37"/>
    <mergeCell ref="O36:O37"/>
    <mergeCell ref="Q36:Q37"/>
    <mergeCell ref="R36:R37"/>
    <mergeCell ref="S36:S37"/>
    <mergeCell ref="K36:K37"/>
    <mergeCell ref="H18:W18"/>
    <mergeCell ref="A44:A48"/>
    <mergeCell ref="B48:D48"/>
    <mergeCell ref="A41:D42"/>
    <mergeCell ref="A29:A34"/>
    <mergeCell ref="B46:D46"/>
    <mergeCell ref="A35:D35"/>
    <mergeCell ref="B32:D32"/>
    <mergeCell ref="A36:A37"/>
    <mergeCell ref="B34:D34"/>
    <mergeCell ref="B33:D33"/>
    <mergeCell ref="B47:D47"/>
    <mergeCell ref="A1:W1"/>
    <mergeCell ref="A2:W2"/>
    <mergeCell ref="B24:D24"/>
    <mergeCell ref="E21:U21"/>
    <mergeCell ref="B30:D30"/>
    <mergeCell ref="A21:D22"/>
    <mergeCell ref="A24:A27"/>
    <mergeCell ref="B27:D27"/>
    <mergeCell ref="B29:D29"/>
    <mergeCell ref="A28:D28"/>
    <mergeCell ref="B26:D26"/>
    <mergeCell ref="B25:D25"/>
    <mergeCell ref="A7:W7"/>
    <mergeCell ref="A8:W8"/>
    <mergeCell ref="A13:K13"/>
    <mergeCell ref="A9:W9"/>
    <mergeCell ref="A52:D52"/>
    <mergeCell ref="B45:D45"/>
    <mergeCell ref="A49:A50"/>
    <mergeCell ref="A38:D38"/>
    <mergeCell ref="A51:D51"/>
    <mergeCell ref="A40:W40"/>
    <mergeCell ref="A43:W43"/>
    <mergeCell ref="E49:E50"/>
    <mergeCell ref="F49:F50"/>
    <mergeCell ref="G49:G50"/>
    <mergeCell ref="M49:M50"/>
    <mergeCell ref="N49:N50"/>
    <mergeCell ref="O49:O50"/>
    <mergeCell ref="P49:P50"/>
    <mergeCell ref="B49:D50"/>
    <mergeCell ref="B44:D44"/>
    <mergeCell ref="A10:W10"/>
    <mergeCell ref="A20:W20"/>
    <mergeCell ref="A23:W23"/>
    <mergeCell ref="A39:W39"/>
    <mergeCell ref="B36:D37"/>
    <mergeCell ref="E36:E37"/>
    <mergeCell ref="F36:F37"/>
    <mergeCell ref="G36:G37"/>
    <mergeCell ref="H36:H37"/>
    <mergeCell ref="I36:I37"/>
    <mergeCell ref="J36:J37"/>
    <mergeCell ref="U36:U37"/>
    <mergeCell ref="V36:V37"/>
    <mergeCell ref="W36:W37"/>
    <mergeCell ref="B31:D31"/>
    <mergeCell ref="A16:K16"/>
    <mergeCell ref="H49:H50"/>
    <mergeCell ref="I49:I50"/>
    <mergeCell ref="J49:J50"/>
    <mergeCell ref="K49:K50"/>
    <mergeCell ref="L49:L50"/>
    <mergeCell ref="W49:W50"/>
    <mergeCell ref="Q49:Q50"/>
    <mergeCell ref="R49:R50"/>
    <mergeCell ref="S49:S50"/>
    <mergeCell ref="T49:T50"/>
    <mergeCell ref="U49:U50"/>
    <mergeCell ref="V49:V50"/>
  </mergeCells>
  <phoneticPr fontId="20" type="noConversion"/>
  <pageMargins left="0.43307086614173229" right="0.23622047244094488" top="0.55118110236220474" bottom="0.55118110236220474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view="pageBreakPreview" zoomScale="55" zoomScaleNormal="100" zoomScaleSheetLayoutView="55" workbookViewId="0">
      <selection activeCell="E31" sqref="E31"/>
    </sheetView>
  </sheetViews>
  <sheetFormatPr defaultColWidth="9.140625" defaultRowHeight="15" x14ac:dyDescent="0.25"/>
  <cols>
    <col min="1" max="1" width="6.28515625" style="30" customWidth="1"/>
    <col min="2" max="2" width="4.140625" style="31" customWidth="1"/>
    <col min="3" max="3" width="4.5703125" style="31" customWidth="1"/>
    <col min="4" max="4" width="17.42578125" style="37" customWidth="1"/>
    <col min="5" max="5" width="63.7109375" style="37" customWidth="1"/>
    <col min="6" max="6" width="26.7109375" style="38" customWidth="1"/>
    <col min="7" max="7" width="10.28515625" style="35" customWidth="1"/>
    <col min="8" max="16384" width="9.140625" style="30"/>
  </cols>
  <sheetData>
    <row r="1" spans="1:7" ht="42" customHeight="1" thickBot="1" x14ac:dyDescent="0.3">
      <c r="A1" s="304"/>
      <c r="B1" s="304"/>
      <c r="C1" s="304"/>
      <c r="D1" s="304"/>
      <c r="E1" s="304"/>
      <c r="F1" s="304"/>
      <c r="G1" s="304"/>
    </row>
    <row r="2" spans="1:7" ht="32.25" customHeight="1" x14ac:dyDescent="0.25">
      <c r="A2" s="305" t="s">
        <v>0</v>
      </c>
      <c r="B2" s="307" t="s">
        <v>1</v>
      </c>
      <c r="C2" s="307"/>
      <c r="D2" s="307" t="s">
        <v>19</v>
      </c>
      <c r="E2" s="307"/>
      <c r="F2" s="309" t="s">
        <v>21</v>
      </c>
      <c r="G2" s="309" t="s">
        <v>23</v>
      </c>
    </row>
    <row r="3" spans="1:7" ht="23.25" customHeight="1" thickBot="1" x14ac:dyDescent="0.3">
      <c r="A3" s="306"/>
      <c r="B3" s="308"/>
      <c r="C3" s="308"/>
      <c r="D3" s="308"/>
      <c r="E3" s="308"/>
      <c r="F3" s="310"/>
      <c r="G3" s="310"/>
    </row>
    <row r="4" spans="1:7" ht="25.5" customHeight="1" thickBot="1" x14ac:dyDescent="0.3">
      <c r="A4" s="322" t="s">
        <v>87</v>
      </c>
      <c r="B4" s="323"/>
      <c r="C4" s="323"/>
      <c r="D4" s="323"/>
      <c r="E4" s="323"/>
      <c r="F4" s="323"/>
      <c r="G4" s="324"/>
    </row>
    <row r="5" spans="1:7" ht="30" customHeight="1" x14ac:dyDescent="0.25">
      <c r="A5" s="326">
        <v>1</v>
      </c>
      <c r="B5" s="325" t="s">
        <v>24</v>
      </c>
      <c r="C5" s="105">
        <v>2</v>
      </c>
      <c r="D5" s="106" t="s">
        <v>2</v>
      </c>
      <c r="E5" s="133" t="s">
        <v>88</v>
      </c>
      <c r="F5" s="69"/>
      <c r="G5" s="85"/>
    </row>
    <row r="6" spans="1:7" ht="30" customHeight="1" x14ac:dyDescent="0.25">
      <c r="A6" s="327"/>
      <c r="B6" s="314"/>
      <c r="C6" s="107">
        <v>2</v>
      </c>
      <c r="D6" s="106" t="s">
        <v>3</v>
      </c>
      <c r="E6" s="87" t="s">
        <v>40</v>
      </c>
      <c r="F6" s="79" t="s">
        <v>67</v>
      </c>
      <c r="G6" s="79">
        <v>5</v>
      </c>
    </row>
    <row r="7" spans="1:7" ht="32.25" thickBot="1" x14ac:dyDescent="0.3">
      <c r="A7" s="328"/>
      <c r="B7" s="108" t="s">
        <v>20</v>
      </c>
      <c r="C7" s="117">
        <v>10</v>
      </c>
      <c r="D7" s="110" t="s">
        <v>7</v>
      </c>
      <c r="E7" s="41" t="s">
        <v>65</v>
      </c>
      <c r="F7" s="164"/>
      <c r="G7" s="164"/>
    </row>
    <row r="8" spans="1:7" ht="30.6" customHeight="1" x14ac:dyDescent="0.25">
      <c r="A8" s="327"/>
      <c r="B8" s="170"/>
      <c r="C8" s="107">
        <v>2</v>
      </c>
      <c r="D8" s="111" t="s">
        <v>41</v>
      </c>
      <c r="E8" s="86" t="s">
        <v>77</v>
      </c>
      <c r="F8" s="79"/>
      <c r="G8" s="67"/>
    </row>
    <row r="9" spans="1:7" ht="56.25" customHeight="1" thickBot="1" x14ac:dyDescent="0.3">
      <c r="A9" s="328"/>
      <c r="B9" s="108" t="s">
        <v>20</v>
      </c>
      <c r="C9" s="109">
        <v>6</v>
      </c>
      <c r="D9" s="110" t="s">
        <v>7</v>
      </c>
      <c r="E9" s="41" t="s">
        <v>53</v>
      </c>
      <c r="F9" s="80"/>
      <c r="G9" s="68"/>
    </row>
    <row r="10" spans="1:7" ht="43.5" customHeight="1" x14ac:dyDescent="0.25">
      <c r="A10" s="326">
        <v>3</v>
      </c>
      <c r="B10" s="325" t="s">
        <v>24</v>
      </c>
      <c r="C10" s="105">
        <v>2</v>
      </c>
      <c r="D10" s="106" t="s">
        <v>2</v>
      </c>
      <c r="E10" s="172" t="s">
        <v>89</v>
      </c>
      <c r="F10" s="81"/>
      <c r="G10" s="66"/>
    </row>
    <row r="11" spans="1:7" ht="32.450000000000003" customHeight="1" x14ac:dyDescent="0.25">
      <c r="A11" s="327"/>
      <c r="B11" s="314"/>
      <c r="C11" s="112">
        <v>2</v>
      </c>
      <c r="D11" s="106" t="s">
        <v>3</v>
      </c>
      <c r="E11" s="78" t="s">
        <v>62</v>
      </c>
      <c r="F11" s="79" t="s">
        <v>67</v>
      </c>
      <c r="G11" s="79">
        <v>5</v>
      </c>
    </row>
    <row r="12" spans="1:7" ht="51.75" customHeight="1" thickBot="1" x14ac:dyDescent="0.3">
      <c r="A12" s="328"/>
      <c r="B12" s="108" t="s">
        <v>20</v>
      </c>
      <c r="C12" s="109">
        <v>10</v>
      </c>
      <c r="D12" s="110" t="s">
        <v>7</v>
      </c>
      <c r="E12" s="41" t="s">
        <v>70</v>
      </c>
      <c r="F12" s="80"/>
      <c r="G12" s="68"/>
    </row>
    <row r="13" spans="1:7" ht="33.6" customHeight="1" x14ac:dyDescent="0.25">
      <c r="A13" s="327"/>
      <c r="B13" s="170"/>
      <c r="C13" s="112">
        <v>2</v>
      </c>
      <c r="D13" s="111" t="s">
        <v>41</v>
      </c>
      <c r="E13" s="86" t="s">
        <v>76</v>
      </c>
      <c r="F13" s="79" t="s">
        <v>60</v>
      </c>
      <c r="G13" s="67">
        <v>10</v>
      </c>
    </row>
    <row r="14" spans="1:7" ht="47.25" customHeight="1" thickBot="1" x14ac:dyDescent="0.3">
      <c r="A14" s="328"/>
      <c r="B14" s="108" t="s">
        <v>20</v>
      </c>
      <c r="C14" s="109">
        <v>6</v>
      </c>
      <c r="D14" s="110" t="s">
        <v>7</v>
      </c>
      <c r="E14" s="134" t="s">
        <v>53</v>
      </c>
      <c r="F14" s="80"/>
      <c r="G14" s="68"/>
    </row>
    <row r="15" spans="1:7" ht="33.75" customHeight="1" x14ac:dyDescent="0.25">
      <c r="A15" s="329"/>
      <c r="B15" s="169"/>
      <c r="C15" s="112">
        <v>2</v>
      </c>
      <c r="D15" s="113" t="s">
        <v>3</v>
      </c>
      <c r="E15" s="135" t="s">
        <v>40</v>
      </c>
      <c r="F15" s="79" t="s">
        <v>67</v>
      </c>
      <c r="G15" s="67">
        <v>5</v>
      </c>
    </row>
    <row r="16" spans="1:7" ht="56.25" customHeight="1" thickBot="1" x14ac:dyDescent="0.3">
      <c r="A16" s="330"/>
      <c r="B16" s="108" t="s">
        <v>20</v>
      </c>
      <c r="C16" s="109">
        <v>6</v>
      </c>
      <c r="D16" s="113" t="s">
        <v>7</v>
      </c>
      <c r="E16" s="136" t="s">
        <v>69</v>
      </c>
      <c r="F16" s="42"/>
      <c r="G16" s="68"/>
    </row>
    <row r="17" spans="1:7" ht="30" customHeight="1" x14ac:dyDescent="0.25">
      <c r="A17" s="327"/>
      <c r="B17" s="170"/>
      <c r="C17" s="107">
        <v>2</v>
      </c>
      <c r="D17" s="114" t="s">
        <v>41</v>
      </c>
      <c r="E17" s="165" t="s">
        <v>63</v>
      </c>
      <c r="F17" s="79" t="s">
        <v>60</v>
      </c>
      <c r="G17" s="67">
        <v>10</v>
      </c>
    </row>
    <row r="18" spans="1:7" ht="54" customHeight="1" thickBot="1" x14ac:dyDescent="0.3">
      <c r="A18" s="328"/>
      <c r="B18" s="108" t="s">
        <v>20</v>
      </c>
      <c r="C18" s="109">
        <v>6</v>
      </c>
      <c r="D18" s="113" t="s">
        <v>7</v>
      </c>
      <c r="E18" s="41" t="s">
        <v>54</v>
      </c>
      <c r="F18" s="68"/>
      <c r="G18" s="126"/>
    </row>
    <row r="19" spans="1:7" ht="19.5" thickBot="1" x14ac:dyDescent="0.3">
      <c r="A19" s="322" t="s">
        <v>90</v>
      </c>
      <c r="B19" s="323"/>
      <c r="C19" s="323"/>
      <c r="D19" s="323"/>
      <c r="E19" s="323"/>
      <c r="F19" s="323"/>
      <c r="G19" s="324"/>
    </row>
    <row r="20" spans="1:7" ht="63" x14ac:dyDescent="0.25">
      <c r="A20" s="326">
        <v>7</v>
      </c>
      <c r="B20" s="325" t="s">
        <v>24</v>
      </c>
      <c r="C20" s="105">
        <v>2</v>
      </c>
      <c r="D20" s="114" t="s">
        <v>2</v>
      </c>
      <c r="E20" s="84" t="s">
        <v>91</v>
      </c>
      <c r="F20" s="82"/>
      <c r="G20" s="85"/>
    </row>
    <row r="21" spans="1:7" ht="34.15" customHeight="1" x14ac:dyDescent="0.25">
      <c r="A21" s="312"/>
      <c r="B21" s="314"/>
      <c r="C21" s="162">
        <v>2</v>
      </c>
      <c r="D21" s="163" t="s">
        <v>3</v>
      </c>
      <c r="E21" s="86" t="s">
        <v>93</v>
      </c>
      <c r="F21" s="70" t="s">
        <v>43</v>
      </c>
      <c r="G21" s="71">
        <v>5</v>
      </c>
    </row>
    <row r="22" spans="1:7" ht="59.25" customHeight="1" thickBot="1" x14ac:dyDescent="0.3">
      <c r="A22" s="313"/>
      <c r="B22" s="108" t="s">
        <v>20</v>
      </c>
      <c r="C22" s="109">
        <v>18</v>
      </c>
      <c r="D22" s="115" t="s">
        <v>7</v>
      </c>
      <c r="E22" s="41" t="s">
        <v>69</v>
      </c>
      <c r="F22" s="80"/>
      <c r="G22" s="80"/>
    </row>
    <row r="23" spans="1:7" ht="33.75" customHeight="1" x14ac:dyDescent="0.25">
      <c r="A23" s="311">
        <v>8</v>
      </c>
      <c r="B23" s="170"/>
      <c r="C23" s="107">
        <v>2</v>
      </c>
      <c r="D23" s="114" t="s">
        <v>41</v>
      </c>
      <c r="E23" s="86" t="s">
        <v>77</v>
      </c>
      <c r="F23" s="79" t="s">
        <v>60</v>
      </c>
      <c r="G23" s="67">
        <v>10</v>
      </c>
    </row>
    <row r="24" spans="1:7" ht="51" customHeight="1" thickBot="1" x14ac:dyDescent="0.3">
      <c r="A24" s="321"/>
      <c r="B24" s="108" t="s">
        <v>20</v>
      </c>
      <c r="C24" s="109">
        <v>6</v>
      </c>
      <c r="D24" s="115" t="s">
        <v>7</v>
      </c>
      <c r="E24" s="41" t="s">
        <v>56</v>
      </c>
      <c r="F24" s="80"/>
      <c r="G24" s="68"/>
    </row>
    <row r="25" spans="1:7" ht="36" customHeight="1" x14ac:dyDescent="0.25">
      <c r="A25" s="312">
        <v>9</v>
      </c>
      <c r="B25" s="170"/>
      <c r="C25" s="107">
        <v>2</v>
      </c>
      <c r="D25" s="113" t="s">
        <v>3</v>
      </c>
      <c r="E25" s="72" t="s">
        <v>40</v>
      </c>
      <c r="F25" s="79" t="s">
        <v>67</v>
      </c>
      <c r="G25" s="67">
        <v>5</v>
      </c>
    </row>
    <row r="26" spans="1:7" ht="52.5" customHeight="1" thickBot="1" x14ac:dyDescent="0.3">
      <c r="A26" s="312"/>
      <c r="B26" s="116" t="s">
        <v>20</v>
      </c>
      <c r="C26" s="109">
        <v>6</v>
      </c>
      <c r="D26" s="115" t="s">
        <v>7</v>
      </c>
      <c r="E26" s="83" t="s">
        <v>52</v>
      </c>
      <c r="F26" s="80"/>
      <c r="G26" s="80"/>
    </row>
    <row r="27" spans="1:7" ht="52.5" customHeight="1" x14ac:dyDescent="0.25">
      <c r="A27" s="320">
        <v>10</v>
      </c>
      <c r="B27" s="171" t="s">
        <v>24</v>
      </c>
      <c r="C27" s="167">
        <v>2</v>
      </c>
      <c r="D27" s="114" t="s">
        <v>2</v>
      </c>
      <c r="E27" s="166" t="s">
        <v>92</v>
      </c>
      <c r="F27" s="79" t="s">
        <v>67</v>
      </c>
      <c r="G27" s="67">
        <v>5</v>
      </c>
    </row>
    <row r="28" spans="1:7" ht="57.75" customHeight="1" thickBot="1" x14ac:dyDescent="0.3">
      <c r="A28" s="321"/>
      <c r="B28" s="168" t="s">
        <v>20</v>
      </c>
      <c r="C28" s="109">
        <v>6</v>
      </c>
      <c r="D28" s="115" t="s">
        <v>7</v>
      </c>
      <c r="E28" s="41" t="s">
        <v>57</v>
      </c>
      <c r="F28" s="68"/>
      <c r="G28" s="68"/>
    </row>
    <row r="29" spans="1:7" ht="33" customHeight="1" thickBot="1" x14ac:dyDescent="0.3">
      <c r="A29" s="312">
        <v>11</v>
      </c>
      <c r="B29" s="170"/>
      <c r="C29" s="107">
        <v>2</v>
      </c>
      <c r="D29" s="113" t="s">
        <v>3</v>
      </c>
      <c r="E29" s="86" t="s">
        <v>40</v>
      </c>
      <c r="F29" s="80" t="s">
        <v>94</v>
      </c>
      <c r="G29" s="68">
        <v>30</v>
      </c>
    </row>
    <row r="30" spans="1:7" ht="32.25" customHeight="1" thickBot="1" x14ac:dyDescent="0.3">
      <c r="A30" s="313"/>
      <c r="B30" s="108" t="s">
        <v>20</v>
      </c>
      <c r="C30" s="109">
        <v>6</v>
      </c>
      <c r="D30" s="115" t="s">
        <v>7</v>
      </c>
      <c r="E30" s="41" t="s">
        <v>64</v>
      </c>
      <c r="F30" s="80"/>
      <c r="G30" s="80"/>
    </row>
    <row r="31" spans="1:7" ht="33.75" customHeight="1" x14ac:dyDescent="0.25">
      <c r="A31" s="311">
        <v>12</v>
      </c>
      <c r="B31" s="161" t="s">
        <v>24</v>
      </c>
      <c r="C31" s="107">
        <v>2</v>
      </c>
      <c r="D31" s="113" t="s">
        <v>41</v>
      </c>
      <c r="E31" s="86" t="s">
        <v>42</v>
      </c>
      <c r="F31" s="79" t="s">
        <v>60</v>
      </c>
      <c r="G31" s="67">
        <v>10</v>
      </c>
    </row>
    <row r="32" spans="1:7" ht="54" customHeight="1" thickBot="1" x14ac:dyDescent="0.3">
      <c r="A32" s="321"/>
      <c r="B32" s="108" t="s">
        <v>20</v>
      </c>
      <c r="C32" s="109">
        <v>4</v>
      </c>
      <c r="D32" s="115" t="s">
        <v>7</v>
      </c>
      <c r="E32" s="41" t="s">
        <v>55</v>
      </c>
      <c r="F32" s="80"/>
      <c r="G32" s="68"/>
    </row>
    <row r="33" spans="1:7" s="31" customFormat="1" ht="38.25" customHeight="1" thickBot="1" x14ac:dyDescent="0.3">
      <c r="A33" s="118"/>
      <c r="B33" s="119"/>
      <c r="C33" s="120"/>
      <c r="D33" s="121"/>
      <c r="E33" s="121"/>
      <c r="F33" s="122"/>
      <c r="G33" s="123"/>
    </row>
    <row r="34" spans="1:7" s="31" customFormat="1" ht="39.75" customHeight="1" thickBot="1" x14ac:dyDescent="0.3">
      <c r="A34" s="124"/>
      <c r="B34" s="318">
        <f>C5+C6+C7+C8+C9+C10+C11+C12+C13+C14+C15+C16+C17+C18+C20+C21+C22+C23+C24+C25+C26+C27+C28+C29+C30+C31+C32</f>
        <v>120</v>
      </c>
      <c r="C34" s="319"/>
      <c r="D34" s="316" t="s">
        <v>50</v>
      </c>
      <c r="E34" s="317"/>
      <c r="F34" s="317"/>
      <c r="G34" s="125">
        <f>SUM(G20:G32)+SUM(G5:G18)</f>
        <v>100</v>
      </c>
    </row>
    <row r="35" spans="1:7" s="31" customFormat="1" ht="26.25" customHeight="1" x14ac:dyDescent="0.25">
      <c r="A35" s="39"/>
      <c r="B35" s="39"/>
      <c r="C35" s="32"/>
      <c r="D35" s="33"/>
      <c r="E35" s="39"/>
      <c r="F35" s="39"/>
      <c r="G35" s="34"/>
    </row>
    <row r="36" spans="1:7" s="31" customFormat="1" ht="28.5" customHeight="1" x14ac:dyDescent="0.25">
      <c r="A36" s="315" t="s">
        <v>68</v>
      </c>
      <c r="B36" s="315"/>
      <c r="C36" s="315"/>
      <c r="D36" s="315"/>
      <c r="E36" s="315"/>
      <c r="F36" s="127" t="s">
        <v>30</v>
      </c>
      <c r="G36" s="128"/>
    </row>
    <row r="37" spans="1:7" s="31" customFormat="1" ht="18.75" x14ac:dyDescent="0.25">
      <c r="A37" s="61"/>
      <c r="B37" s="61"/>
      <c r="C37" s="61"/>
      <c r="D37" s="61"/>
      <c r="E37" s="62" t="s">
        <v>16</v>
      </c>
      <c r="G37" s="35"/>
    </row>
    <row r="38" spans="1:7" s="31" customFormat="1" ht="18.75" x14ac:dyDescent="0.25">
      <c r="A38" s="63"/>
      <c r="B38" s="63"/>
      <c r="C38" s="64"/>
      <c r="D38" s="59"/>
      <c r="E38" s="60"/>
      <c r="F38" s="40"/>
      <c r="G38" s="32"/>
    </row>
    <row r="39" spans="1:7" x14ac:dyDescent="0.25">
      <c r="A39" s="31"/>
      <c r="D39" s="31"/>
      <c r="E39" s="31"/>
      <c r="F39" s="31"/>
    </row>
    <row r="40" spans="1:7" ht="15.75" customHeight="1" x14ac:dyDescent="0.25">
      <c r="A40" s="31"/>
      <c r="D40" s="31"/>
      <c r="E40" s="31"/>
      <c r="F40" s="31"/>
    </row>
    <row r="41" spans="1:7" x14ac:dyDescent="0.25">
      <c r="A41" s="31"/>
      <c r="D41" s="31"/>
      <c r="E41" s="31"/>
      <c r="F41" s="31"/>
    </row>
    <row r="42" spans="1:7" ht="15" customHeight="1" x14ac:dyDescent="0.25">
      <c r="B42" s="30"/>
      <c r="C42" s="30"/>
      <c r="D42" s="30"/>
      <c r="E42" s="30"/>
      <c r="F42" s="30"/>
      <c r="G42" s="36"/>
    </row>
    <row r="43" spans="1:7" ht="15" customHeight="1" x14ac:dyDescent="0.25">
      <c r="B43" s="30"/>
      <c r="C43" s="30"/>
      <c r="D43" s="30"/>
      <c r="E43" s="30"/>
      <c r="F43" s="30"/>
      <c r="G43" s="36"/>
    </row>
    <row r="44" spans="1:7" x14ac:dyDescent="0.25">
      <c r="B44" s="30"/>
      <c r="C44" s="30"/>
      <c r="D44" s="30"/>
      <c r="E44" s="30"/>
      <c r="F44" s="30"/>
      <c r="G44" s="36"/>
    </row>
    <row r="45" spans="1:7" x14ac:dyDescent="0.25">
      <c r="B45" s="30"/>
      <c r="C45" s="30"/>
      <c r="D45" s="30"/>
      <c r="E45" s="30"/>
      <c r="F45" s="30"/>
      <c r="G45" s="36"/>
    </row>
    <row r="46" spans="1:7" x14ac:dyDescent="0.25">
      <c r="B46" s="30"/>
      <c r="C46" s="30"/>
      <c r="D46" s="30"/>
      <c r="E46" s="30"/>
      <c r="F46" s="30"/>
      <c r="G46" s="36"/>
    </row>
    <row r="47" spans="1:7" x14ac:dyDescent="0.25">
      <c r="A47" s="31"/>
      <c r="B47" s="30"/>
      <c r="C47" s="30"/>
      <c r="D47" s="30"/>
      <c r="E47" s="30"/>
      <c r="F47" s="30"/>
      <c r="G47" s="36"/>
    </row>
    <row r="48" spans="1:7" x14ac:dyDescent="0.25">
      <c r="A48" s="31"/>
      <c r="B48" s="30"/>
      <c r="C48" s="30"/>
      <c r="D48" s="30"/>
      <c r="E48" s="30"/>
      <c r="F48" s="30"/>
      <c r="G48" s="36"/>
    </row>
    <row r="49" spans="1:7" x14ac:dyDescent="0.25">
      <c r="A49" s="31"/>
      <c r="B49" s="30"/>
      <c r="C49" s="30"/>
      <c r="D49" s="30"/>
      <c r="E49" s="30"/>
      <c r="F49" s="30"/>
      <c r="G49" s="36"/>
    </row>
    <row r="50" spans="1:7" x14ac:dyDescent="0.25">
      <c r="A50" s="31"/>
      <c r="B50" s="30"/>
      <c r="C50" s="30"/>
      <c r="D50" s="30"/>
      <c r="E50" s="30"/>
      <c r="F50" s="30"/>
      <c r="G50" s="36"/>
    </row>
    <row r="51" spans="1:7" x14ac:dyDescent="0.25">
      <c r="A51" s="31"/>
      <c r="B51" s="30"/>
      <c r="C51" s="30"/>
      <c r="D51" s="30"/>
      <c r="E51" s="30"/>
      <c r="F51" s="30"/>
      <c r="G51" s="36"/>
    </row>
    <row r="52" spans="1:7" x14ac:dyDescent="0.25">
      <c r="A52" s="31"/>
      <c r="B52" s="30"/>
      <c r="C52" s="30"/>
      <c r="D52" s="30"/>
      <c r="E52" s="30"/>
      <c r="F52" s="30"/>
      <c r="G52" s="36"/>
    </row>
    <row r="53" spans="1:7" x14ac:dyDescent="0.25">
      <c r="A53" s="31"/>
      <c r="B53" s="30"/>
      <c r="C53" s="30"/>
      <c r="D53" s="30"/>
      <c r="E53" s="30"/>
      <c r="F53" s="30"/>
      <c r="G53" s="36"/>
    </row>
    <row r="54" spans="1:7" x14ac:dyDescent="0.25">
      <c r="A54" s="31"/>
      <c r="B54" s="30"/>
      <c r="C54" s="30"/>
      <c r="D54" s="30"/>
      <c r="E54" s="30"/>
      <c r="F54" s="30"/>
      <c r="G54" s="36"/>
    </row>
    <row r="55" spans="1:7" x14ac:dyDescent="0.25">
      <c r="A55" s="31"/>
      <c r="B55" s="30"/>
      <c r="C55" s="30"/>
      <c r="D55" s="30"/>
      <c r="E55" s="30"/>
      <c r="F55" s="30"/>
      <c r="G55" s="36"/>
    </row>
    <row r="56" spans="1:7" x14ac:dyDescent="0.25">
      <c r="A56" s="31"/>
      <c r="B56" s="30"/>
      <c r="C56" s="30"/>
      <c r="D56" s="30"/>
      <c r="E56" s="30"/>
      <c r="F56" s="30"/>
      <c r="G56" s="36"/>
    </row>
    <row r="57" spans="1:7" x14ac:dyDescent="0.25">
      <c r="A57" s="31"/>
      <c r="B57" s="30"/>
      <c r="C57" s="30"/>
      <c r="D57" s="30"/>
      <c r="E57" s="30"/>
      <c r="F57" s="30"/>
      <c r="G57" s="36"/>
    </row>
    <row r="58" spans="1:7" x14ac:dyDescent="0.25">
      <c r="A58" s="31"/>
      <c r="B58" s="30"/>
      <c r="C58" s="30"/>
      <c r="D58" s="30"/>
      <c r="E58" s="30"/>
      <c r="F58" s="30"/>
      <c r="G58" s="36"/>
    </row>
    <row r="59" spans="1:7" x14ac:dyDescent="0.25">
      <c r="A59" s="31"/>
      <c r="B59" s="30"/>
      <c r="C59" s="30"/>
      <c r="D59" s="30"/>
      <c r="E59" s="30"/>
      <c r="F59" s="30"/>
      <c r="G59" s="36"/>
    </row>
    <row r="60" spans="1:7" x14ac:dyDescent="0.25">
      <c r="A60" s="31"/>
      <c r="B60" s="30"/>
      <c r="C60" s="30"/>
      <c r="D60" s="30"/>
      <c r="E60" s="30"/>
      <c r="F60" s="30"/>
      <c r="G60" s="36"/>
    </row>
    <row r="61" spans="1:7" x14ac:dyDescent="0.25">
      <c r="A61" s="31"/>
      <c r="B61" s="30"/>
      <c r="C61" s="30"/>
      <c r="D61" s="30"/>
      <c r="E61" s="30"/>
      <c r="F61" s="30"/>
      <c r="G61" s="36"/>
    </row>
    <row r="62" spans="1:7" x14ac:dyDescent="0.25">
      <c r="A62" s="31"/>
      <c r="B62" s="30"/>
      <c r="C62" s="30"/>
      <c r="D62" s="30"/>
      <c r="E62" s="30"/>
      <c r="F62" s="30"/>
      <c r="G62" s="36"/>
    </row>
    <row r="63" spans="1:7" x14ac:dyDescent="0.25">
      <c r="A63" s="31"/>
      <c r="B63" s="30"/>
      <c r="C63" s="30"/>
      <c r="D63" s="30"/>
      <c r="E63" s="30"/>
      <c r="F63" s="30"/>
      <c r="G63" s="36"/>
    </row>
    <row r="64" spans="1:7" x14ac:dyDescent="0.25">
      <c r="A64" s="31"/>
      <c r="B64" s="30"/>
      <c r="C64" s="30"/>
      <c r="D64" s="30"/>
      <c r="E64" s="30"/>
      <c r="F64" s="30"/>
      <c r="G64" s="36"/>
    </row>
    <row r="65" spans="1:7" x14ac:dyDescent="0.25">
      <c r="A65" s="31"/>
      <c r="B65" s="30"/>
      <c r="C65" s="30"/>
      <c r="D65" s="30"/>
      <c r="E65" s="30"/>
      <c r="F65" s="30"/>
      <c r="G65" s="36"/>
    </row>
    <row r="66" spans="1:7" x14ac:dyDescent="0.25">
      <c r="A66" s="31"/>
      <c r="B66" s="30"/>
      <c r="C66" s="30"/>
      <c r="D66" s="30"/>
      <c r="E66" s="30"/>
      <c r="F66" s="30"/>
      <c r="G66" s="36"/>
    </row>
    <row r="67" spans="1:7" x14ac:dyDescent="0.25">
      <c r="A67" s="31"/>
      <c r="B67" s="30"/>
      <c r="C67" s="30"/>
      <c r="D67" s="30"/>
      <c r="E67" s="30"/>
      <c r="F67" s="30"/>
      <c r="G67" s="36"/>
    </row>
    <row r="68" spans="1:7" x14ac:dyDescent="0.25">
      <c r="A68" s="31"/>
      <c r="B68" s="30"/>
      <c r="C68" s="30"/>
      <c r="D68" s="30"/>
      <c r="E68" s="30"/>
      <c r="F68" s="30"/>
      <c r="G68" s="36"/>
    </row>
    <row r="69" spans="1:7" x14ac:dyDescent="0.25">
      <c r="A69" s="31"/>
      <c r="B69" s="30"/>
      <c r="C69" s="30"/>
      <c r="D69" s="30"/>
      <c r="E69" s="30"/>
      <c r="F69" s="30"/>
      <c r="G69" s="36"/>
    </row>
    <row r="70" spans="1:7" x14ac:dyDescent="0.25">
      <c r="A70" s="31"/>
      <c r="B70" s="30"/>
      <c r="C70" s="30"/>
      <c r="D70" s="30"/>
      <c r="E70" s="30"/>
      <c r="F70" s="30"/>
      <c r="G70" s="36"/>
    </row>
    <row r="71" spans="1:7" x14ac:dyDescent="0.25">
      <c r="A71" s="31"/>
      <c r="B71" s="30"/>
      <c r="C71" s="30"/>
      <c r="D71" s="30"/>
      <c r="E71" s="30"/>
      <c r="F71" s="30"/>
      <c r="G71" s="36"/>
    </row>
    <row r="72" spans="1:7" x14ac:dyDescent="0.25">
      <c r="A72" s="31"/>
      <c r="B72" s="30"/>
      <c r="C72" s="30"/>
      <c r="D72" s="30"/>
      <c r="E72" s="30"/>
      <c r="F72" s="30"/>
      <c r="G72" s="36"/>
    </row>
    <row r="73" spans="1:7" x14ac:dyDescent="0.25">
      <c r="A73" s="31"/>
      <c r="B73" s="30"/>
      <c r="C73" s="30"/>
      <c r="D73" s="30"/>
      <c r="E73" s="30"/>
      <c r="F73" s="30"/>
      <c r="G73" s="36"/>
    </row>
  </sheetData>
  <mergeCells count="26">
    <mergeCell ref="B10:B11"/>
    <mergeCell ref="A23:A24"/>
    <mergeCell ref="A27:A28"/>
    <mergeCell ref="A4:G4"/>
    <mergeCell ref="A19:G19"/>
    <mergeCell ref="A25:A26"/>
    <mergeCell ref="A10:A12"/>
    <mergeCell ref="A5:A7"/>
    <mergeCell ref="B20:B21"/>
    <mergeCell ref="A8:A9"/>
    <mergeCell ref="A13:A14"/>
    <mergeCell ref="B5:B6"/>
    <mergeCell ref="A15:A16"/>
    <mergeCell ref="A20:A22"/>
    <mergeCell ref="A17:A18"/>
    <mergeCell ref="A29:A30"/>
    <mergeCell ref="A36:E36"/>
    <mergeCell ref="D34:F34"/>
    <mergeCell ref="B34:C34"/>
    <mergeCell ref="A31:A32"/>
    <mergeCell ref="A1:G1"/>
    <mergeCell ref="A2:A3"/>
    <mergeCell ref="B2:C3"/>
    <mergeCell ref="D2:E3"/>
    <mergeCell ref="F2:F3"/>
    <mergeCell ref="G2:G3"/>
  </mergeCells>
  <phoneticPr fontId="20" type="noConversion"/>
  <pageMargins left="0.36" right="0.23622047244094491" top="0.6692913385826772" bottom="0.55118110236220474" header="0.31496062992125984" footer="0.31496062992125984"/>
  <pageSetup paperSize="9" scale="5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титул</vt:lpstr>
      <vt:lpstr>система</vt:lpstr>
      <vt:lpstr>система!Заголовки_для_печати</vt:lpstr>
      <vt:lpstr>система!Область_печати</vt:lpstr>
      <vt:lpstr>титул!Область_печати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Amazonka</dc:creator>
  <cp:lastModifiedBy>Дмитрий Горлов</cp:lastModifiedBy>
  <cp:lastPrinted>2022-08-04T20:24:03Z</cp:lastPrinted>
  <dcterms:created xsi:type="dcterms:W3CDTF">2013-02-12T20:01:14Z</dcterms:created>
  <dcterms:modified xsi:type="dcterms:W3CDTF">2023-08-27T09:35:09Z</dcterms:modified>
</cp:coreProperties>
</file>