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титул" sheetId="1" r:id="rId1"/>
    <sheet name="система" sheetId="2" r:id="rId2"/>
  </sheets>
  <definedNames>
    <definedName name="_xlnm.Print_Titles" localSheetId="1">'система'!$2:$3</definedName>
    <definedName name="_xlnm.Print_Area" localSheetId="1">'система'!$A$1:$G$43</definedName>
    <definedName name="_xlnm.Print_Area" localSheetId="0">'титул'!$A$1:$X$51</definedName>
  </definedNames>
  <calcPr fullCalcOnLoad="1"/>
</workbook>
</file>

<file path=xl/sharedStrings.xml><?xml version="1.0" encoding="utf-8"?>
<sst xmlns="http://schemas.openxmlformats.org/spreadsheetml/2006/main" count="199" uniqueCount="80">
  <si>
    <t>Навчальний тиждень</t>
  </si>
  <si>
    <t>Години</t>
  </si>
  <si>
    <t>Практичне заняття</t>
  </si>
  <si>
    <t>S</t>
  </si>
  <si>
    <t>Навчальні тижні</t>
  </si>
  <si>
    <t>Сесія</t>
  </si>
  <si>
    <t>Самостійна робота</t>
  </si>
  <si>
    <t>Загальний обсяг годин</t>
  </si>
  <si>
    <t>ВСЬОГО балів на тиждень</t>
  </si>
  <si>
    <t xml:space="preserve">НАКОПИЧЕННЯ балів </t>
  </si>
  <si>
    <t>МІНІСТЕРСТВО ОСВІТИ І НАУКИ УКРАЇНИ</t>
  </si>
  <si>
    <t>ХАРКІВСЬКИЙ НАЦІОНАЛЬНИЙ ЕКОНОМІЧНИЙ УНІВЕРСИТЕТ ІМЕНІ СЕМЕНА КУЗНЕЦЯ</t>
  </si>
  <si>
    <t>ЗАТВЕРДЖУЮ</t>
  </si>
  <si>
    <t>РОБОЧИЙ ПЛАН</t>
  </si>
  <si>
    <t>(ТЕХНОЛОГІЧНА КАРТА)</t>
  </si>
  <si>
    <t>«____» ___________________  20 ____ р.</t>
  </si>
  <si>
    <t xml:space="preserve">загальний обяг годин за </t>
  </si>
  <si>
    <t>1. РОЗПОДІЛ ГОДИН ЗА ТИЖНЯМИ НАВЧАННЯ</t>
  </si>
  <si>
    <r>
      <t xml:space="preserve">Загальне навантаженння здобувача вищої освіти, </t>
    </r>
    <r>
      <rPr>
        <i/>
        <sz val="14"/>
        <color indexed="8"/>
        <rFont val="Times New Roman"/>
        <family val="1"/>
      </rPr>
      <t>години на тиждень</t>
    </r>
  </si>
  <si>
    <t>Види навчальних занять (НЗ)</t>
  </si>
  <si>
    <t>Навчальні заняття</t>
  </si>
  <si>
    <t>Самостійна робота (СР)</t>
  </si>
  <si>
    <t>Підсумковий контроль (ПК)</t>
  </si>
  <si>
    <t>*поточні консультації проводяться викладачем за графіком, для студента години на консультації відводяться за рахунок самостійної роботи</t>
  </si>
  <si>
    <t>2. НАКОПИЧУВАННЯ БАЛІВ З НАВЧАЛЬНОЇ ДИСЦИПЛІНИ</t>
  </si>
  <si>
    <t>Форми організації освітнього процесу</t>
  </si>
  <si>
    <t>Контрольні заходи</t>
  </si>
  <si>
    <t>Кількість балів</t>
  </si>
  <si>
    <t>НЗ</t>
  </si>
  <si>
    <t>СР</t>
  </si>
  <si>
    <t>Кіль-кість балів</t>
  </si>
  <si>
    <t>годин</t>
  </si>
  <si>
    <t xml:space="preserve">                             </t>
  </si>
  <si>
    <t>Лекції</t>
  </si>
  <si>
    <t>Практичні заняття</t>
  </si>
  <si>
    <t>Консультації*</t>
  </si>
  <si>
    <t>Вивчення теоретичного матеріалу</t>
  </si>
  <si>
    <t>Виконання практичних завдань</t>
  </si>
  <si>
    <t>Залік</t>
  </si>
  <si>
    <t>Поточний контроль</t>
  </si>
  <si>
    <t>Максимальна кількість балів по тренінг-курсу</t>
  </si>
  <si>
    <t>Викладач</t>
  </si>
  <si>
    <r>
      <t xml:space="preserve">форма підсумкового контролю: </t>
    </r>
    <r>
      <rPr>
        <b/>
        <sz val="13"/>
        <color indexed="8"/>
        <rFont val="Times New Roman"/>
        <family val="1"/>
      </rPr>
      <t xml:space="preserve">залік </t>
    </r>
  </si>
  <si>
    <t>Декан факультету _________________ Олексій ЄРМОЛЕНКО</t>
  </si>
  <si>
    <t>з навчальної дисципліни</t>
  </si>
  <si>
    <t>«ФІЗИЧНЕ ВИХОВАННЯ»</t>
  </si>
  <si>
    <t>для здобувачів вищої освіти факультетів МВЖ, ФіО, МіМ, ІТ, ЕіП, МЕП</t>
  </si>
  <si>
    <r>
      <t xml:space="preserve">навчальний рік: </t>
    </r>
    <r>
      <rPr>
        <b/>
        <sz val="13"/>
        <color indexed="8"/>
        <rFont val="Times New Roman"/>
        <family val="1"/>
      </rPr>
      <t>2023-2024</t>
    </r>
  </si>
  <si>
    <t>спеціальності: усі</t>
  </si>
  <si>
    <r>
      <t>ОПП (ОНП):</t>
    </r>
    <r>
      <rPr>
        <sz val="13"/>
        <color indexed="8"/>
        <rFont val="Times New Roman"/>
        <family val="1"/>
      </rPr>
      <t xml:space="preserve"> усі</t>
    </r>
  </si>
  <si>
    <r>
      <rPr>
        <sz val="12"/>
        <color indexed="8"/>
        <rFont val="Times New Roman"/>
        <family val="1"/>
      </rPr>
      <t>курс (рік навчання)</t>
    </r>
    <r>
      <rPr>
        <b/>
        <sz val="12"/>
        <color indexed="8"/>
        <rFont val="Times New Roman"/>
        <family val="1"/>
      </rPr>
      <t xml:space="preserve"> 2</t>
    </r>
  </si>
  <si>
    <r>
      <rPr>
        <sz val="13"/>
        <color indexed="8"/>
        <rFont val="Times New Roman"/>
        <family val="1"/>
      </rPr>
      <t>кафедра, що викладає:</t>
    </r>
    <r>
      <rPr>
        <b/>
        <sz val="13"/>
        <color indexed="8"/>
        <rFont val="Times New Roman"/>
        <family val="1"/>
      </rPr>
      <t xml:space="preserve"> здорового способу життя, технологій і безпеки життєдіяльності</t>
    </r>
  </si>
  <si>
    <t>навчльною дисципліною: 70</t>
  </si>
  <si>
    <t>Відвідування лекцій</t>
  </si>
  <si>
    <t>Робота на практичних заняттях</t>
  </si>
  <si>
    <t>Виконання завдань самостійних робіт</t>
  </si>
  <si>
    <t>Затверджено на засідані кафедри «01»  вересня 2023 р.</t>
  </si>
  <si>
    <t>Протокол № 2</t>
  </si>
  <si>
    <t>Завідувач кафедри   ________________________________________ Андрій ІВАШУРА</t>
  </si>
  <si>
    <t>Лектор: Рядова Л. О.                                                                                             Викладачі: Мкртічян О. А., Рядова Л. О., Кравченко О. С.</t>
  </si>
  <si>
    <t xml:space="preserve">                                                                                                                                       Подмарьова І. А.</t>
  </si>
  <si>
    <t>Ліліана РЯДОВА</t>
  </si>
  <si>
    <t>Самостыцна робота</t>
  </si>
  <si>
    <t>Активна робота на практичних заняттях</t>
  </si>
  <si>
    <t>Лекція</t>
  </si>
  <si>
    <t>Відвідування лекції</t>
  </si>
  <si>
    <t>Виконане завдання</t>
  </si>
  <si>
    <t>семестр: 4</t>
  </si>
  <si>
    <t>Тема 4. Основи фізичної підготовки в різних видах рухової активності.</t>
  </si>
  <si>
    <t>Тема 6. Засоби і методи відновлення в обраному виді рухової активності.</t>
  </si>
  <si>
    <t>Тема 5. Удосконалення толерантності до емоційного стресу.</t>
  </si>
  <si>
    <t>Тема 5. Виховання вольових якостей.</t>
  </si>
  <si>
    <t>Тема 5. Регулювання психологічної напруги.</t>
  </si>
  <si>
    <t>Тема 4. Удосконалення здатності координувати рухи.</t>
  </si>
  <si>
    <r>
      <t xml:space="preserve">Тема 4. </t>
    </r>
    <r>
      <rPr>
        <sz val="10"/>
        <color indexed="8"/>
        <rFont val="Times New Roman"/>
        <family val="1"/>
      </rPr>
      <t xml:space="preserve">Підвищення рівня розвитку бистрості </t>
    </r>
    <r>
      <rPr>
        <sz val="10"/>
        <color indexed="8"/>
        <rFont val="Times New Roman"/>
        <family val="1"/>
      </rPr>
      <t>у здобувачів вищої освіти.</t>
    </r>
  </si>
  <si>
    <r>
      <t xml:space="preserve">Тема 4. </t>
    </r>
    <r>
      <rPr>
        <sz val="10"/>
        <color indexed="8"/>
        <rFont val="Times New Roman"/>
        <family val="1"/>
      </rPr>
      <t xml:space="preserve">Підвищення рівня </t>
    </r>
    <r>
      <rPr>
        <sz val="10"/>
        <color indexed="8"/>
        <rFont val="Times New Roman"/>
        <family val="1"/>
      </rPr>
      <t>розвитку сили у здобувачів вищої освіти.</t>
    </r>
  </si>
  <si>
    <r>
      <t xml:space="preserve">Тема 4. </t>
    </r>
    <r>
      <rPr>
        <sz val="10"/>
        <color indexed="8"/>
        <rFont val="Times New Roman"/>
        <family val="1"/>
      </rPr>
      <t xml:space="preserve">Підвищення рівня </t>
    </r>
    <r>
      <rPr>
        <sz val="10"/>
        <color indexed="8"/>
        <rFont val="Times New Roman"/>
        <family val="1"/>
      </rPr>
      <t>розвитку швидкісно-силових здібностей у здобувачів вищої освіти.</t>
    </r>
  </si>
  <si>
    <r>
      <t xml:space="preserve">Тема 4. </t>
    </r>
    <r>
      <rPr>
        <sz val="10"/>
        <color indexed="8"/>
        <rFont val="Times New Roman"/>
        <family val="1"/>
      </rPr>
      <t xml:space="preserve">Підвищення рівня </t>
    </r>
    <r>
      <rPr>
        <sz val="10"/>
        <color indexed="8"/>
        <rFont val="Times New Roman"/>
        <family val="1"/>
      </rPr>
      <t>розвитку силової витривалості у здобувачів вищої освіти.</t>
    </r>
  </si>
  <si>
    <r>
      <t xml:space="preserve">Тема 4. </t>
    </r>
    <r>
      <rPr>
        <sz val="10"/>
        <color indexed="8"/>
        <rFont val="Times New Roman"/>
        <family val="1"/>
      </rPr>
      <t xml:space="preserve">Підвищення рівня </t>
    </r>
    <r>
      <rPr>
        <sz val="10"/>
        <color indexed="8"/>
        <rFont val="Times New Roman"/>
        <family val="1"/>
      </rPr>
      <t>розвитку гнучкості у здобувачів вищої освіти.</t>
    </r>
  </si>
  <si>
    <r>
      <t xml:space="preserve">Тема 4. </t>
    </r>
    <r>
      <rPr>
        <sz val="10"/>
        <color indexed="8"/>
        <rFont val="Times New Roman"/>
        <family val="1"/>
      </rPr>
      <t xml:space="preserve">Підвищення рівня </t>
    </r>
    <r>
      <rPr>
        <sz val="10"/>
        <color indexed="8"/>
        <rFont val="Times New Roman"/>
        <family val="1"/>
      </rPr>
      <t>розвитку витривалості у здобувачів вищої освіти.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</si>
</sst>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Symbol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70" fillId="0" borderId="0" xfId="0" applyFont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left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3" fillId="0" borderId="0" xfId="57" applyNumberFormat="1" applyFont="1" applyFill="1" applyAlignment="1">
      <alignment horizontal="left" vertical="center" wrapText="1" indent="1"/>
    </xf>
    <xf numFmtId="1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Fill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27" xfId="0" applyFont="1" applyFill="1" applyBorder="1" applyAlignment="1">
      <alignment vertical="center" wrapText="1"/>
    </xf>
    <xf numFmtId="9" fontId="30" fillId="0" borderId="0" xfId="57" applyNumberFormat="1" applyFont="1" applyFill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5" fillId="0" borderId="19" xfId="0" applyFont="1" applyFill="1" applyBorder="1" applyAlignment="1">
      <alignment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0" borderId="30" xfId="0" applyFont="1" applyFill="1" applyBorder="1" applyAlignment="1">
      <alignment vertical="center" textRotation="90" wrapText="1"/>
    </xf>
    <xf numFmtId="0" fontId="25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26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 textRotation="90" wrapText="1"/>
    </xf>
    <xf numFmtId="0" fontId="31" fillId="33" borderId="48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>
      <alignment horizontal="right" vertical="center" wrapText="1" indent="1"/>
    </xf>
    <xf numFmtId="0" fontId="7" fillId="33" borderId="56" xfId="0" applyFont="1" applyFill="1" applyBorder="1" applyAlignment="1">
      <alignment horizontal="right" vertical="center" wrapText="1" indent="1"/>
    </xf>
    <xf numFmtId="0" fontId="7" fillId="33" borderId="37" xfId="0" applyFont="1" applyFill="1" applyBorder="1" applyAlignment="1">
      <alignment horizontal="righ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3" borderId="4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56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textRotation="90" wrapText="1"/>
    </xf>
    <xf numFmtId="0" fontId="21" fillId="0" borderId="6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showZeros="0" tabSelected="1" view="pageBreakPreview" zoomScaleSheetLayoutView="100" zoomScalePageLayoutView="0" workbookViewId="0" topLeftCell="A37">
      <selection activeCell="E44" sqref="E44:T44"/>
    </sheetView>
  </sheetViews>
  <sheetFormatPr defaultColWidth="9.140625" defaultRowHeight="15"/>
  <cols>
    <col min="1" max="1" width="5.8515625" style="3" customWidth="1"/>
    <col min="2" max="2" width="12.00390625" style="1" customWidth="1"/>
    <col min="3" max="3" width="6.28125" style="1" customWidth="1"/>
    <col min="4" max="4" width="17.28125" style="1" customWidth="1"/>
    <col min="5" max="23" width="4.28125" style="1" customWidth="1"/>
    <col min="24" max="24" width="6.8515625" style="2" customWidth="1"/>
    <col min="25" max="16384" width="9.140625" style="1" customWidth="1"/>
  </cols>
  <sheetData>
    <row r="1" spans="1:23" ht="21" customHeight="1">
      <c r="A1" s="173" t="s">
        <v>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18.75" customHeight="1">
      <c r="A2" s="174" t="s">
        <v>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4" s="6" customFormat="1" ht="24.75" customHeight="1">
      <c r="A3" s="31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6" customFormat="1" ht="18.75">
      <c r="A4" s="57" t="s">
        <v>43</v>
      </c>
      <c r="B4" s="58"/>
      <c r="C4" s="58"/>
      <c r="D4" s="58"/>
      <c r="E4" s="58"/>
      <c r="F4" s="58"/>
      <c r="G4" s="58"/>
      <c r="H4" s="5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6" customFormat="1" ht="18.75">
      <c r="A5" s="57" t="s">
        <v>15</v>
      </c>
      <c r="B5" s="59"/>
      <c r="C5" s="59"/>
      <c r="D5" s="59"/>
      <c r="E5" s="59"/>
      <c r="F5" s="59"/>
      <c r="G5" s="59"/>
      <c r="H5" s="5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s="6" customFormat="1" ht="18.75" customHeight="1">
      <c r="A6" s="57"/>
      <c r="B6" s="59"/>
      <c r="C6" s="59"/>
      <c r="D6" s="59"/>
      <c r="E6" s="59"/>
      <c r="F6" s="59"/>
      <c r="G6" s="59"/>
      <c r="H6" s="5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8.5" customHeight="1">
      <c r="A7" s="187" t="s">
        <v>13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</row>
    <row r="8" spans="1:24" ht="21" customHeight="1">
      <c r="A8" s="176" t="s">
        <v>14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</row>
    <row r="9" spans="1:24" ht="26.25" customHeight="1">
      <c r="A9" s="177" t="s">
        <v>44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</row>
    <row r="10" spans="1:24" ht="23.25" customHeight="1">
      <c r="A10" s="188" t="s">
        <v>45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</row>
    <row r="11" ht="19.5" customHeight="1"/>
    <row r="12" spans="1:25" s="6" customFormat="1" ht="18.75">
      <c r="A12" s="26" t="s">
        <v>46</v>
      </c>
      <c r="B12" s="26"/>
      <c r="C12" s="26"/>
      <c r="D12" s="26"/>
      <c r="E12" s="26"/>
      <c r="F12" s="26"/>
      <c r="G12" s="26"/>
      <c r="H12" s="26"/>
      <c r="I12" s="26"/>
      <c r="J12" s="7"/>
      <c r="K12" s="8"/>
      <c r="M12" s="7"/>
      <c r="N12" s="26" t="s">
        <v>47</v>
      </c>
      <c r="O12" s="5"/>
      <c r="P12" s="5"/>
      <c r="Q12" s="5"/>
      <c r="R12" s="5"/>
      <c r="S12" s="5"/>
      <c r="U12" s="26" t="s">
        <v>67</v>
      </c>
      <c r="V12" s="5"/>
      <c r="W12" s="5"/>
      <c r="X12" s="5"/>
      <c r="Y12" s="7"/>
    </row>
    <row r="13" spans="1:25" s="6" customFormat="1" ht="18.75">
      <c r="A13" s="26" t="s">
        <v>48</v>
      </c>
      <c r="B13" s="26"/>
      <c r="C13" s="26"/>
      <c r="D13" s="26"/>
      <c r="E13" s="26"/>
      <c r="F13" s="26"/>
      <c r="G13" s="26"/>
      <c r="H13" s="26"/>
      <c r="I13" s="26"/>
      <c r="J13" s="10"/>
      <c r="K13" s="11"/>
      <c r="M13" s="7"/>
      <c r="N13" s="26" t="s">
        <v>16</v>
      </c>
      <c r="O13" s="4"/>
      <c r="P13" s="4"/>
      <c r="Q13" s="4"/>
      <c r="R13" s="4"/>
      <c r="S13" s="4"/>
      <c r="T13" s="4"/>
      <c r="U13" s="4"/>
      <c r="V13" s="4"/>
      <c r="W13" s="4"/>
      <c r="X13" s="9"/>
      <c r="Y13" s="7"/>
    </row>
    <row r="14" spans="1:25" s="6" customFormat="1" ht="18.75">
      <c r="A14" s="78" t="s">
        <v>49</v>
      </c>
      <c r="B14" s="26"/>
      <c r="C14" s="26"/>
      <c r="D14" s="26"/>
      <c r="E14" s="26"/>
      <c r="F14" s="26"/>
      <c r="G14" s="26"/>
      <c r="H14" s="26"/>
      <c r="I14" s="26"/>
      <c r="J14" s="10"/>
      <c r="K14" s="11"/>
      <c r="M14" s="7"/>
      <c r="N14" s="26" t="s">
        <v>52</v>
      </c>
      <c r="O14" s="4"/>
      <c r="P14" s="4"/>
      <c r="Q14" s="4"/>
      <c r="R14" s="4"/>
      <c r="S14" s="4"/>
      <c r="T14" s="4"/>
      <c r="U14" s="4"/>
      <c r="V14" s="4"/>
      <c r="W14" s="4"/>
      <c r="X14" s="9"/>
      <c r="Y14" s="7"/>
    </row>
    <row r="15" spans="1:25" s="6" customFormat="1" ht="18.75">
      <c r="A15" s="74" t="s">
        <v>50</v>
      </c>
      <c r="B15" s="26"/>
      <c r="C15" s="26"/>
      <c r="D15" s="26"/>
      <c r="E15" s="26"/>
      <c r="F15" s="26"/>
      <c r="G15" s="26"/>
      <c r="H15" s="26"/>
      <c r="I15" s="26"/>
      <c r="J15" s="10"/>
      <c r="K15" s="11"/>
      <c r="M15" s="7"/>
      <c r="N15" s="26" t="s">
        <v>42</v>
      </c>
      <c r="O15" s="4"/>
      <c r="P15" s="4"/>
      <c r="Q15" s="4"/>
      <c r="R15" s="4"/>
      <c r="S15" s="4"/>
      <c r="T15" s="4"/>
      <c r="U15" s="4"/>
      <c r="V15" s="4"/>
      <c r="W15" s="4"/>
      <c r="X15" s="9"/>
      <c r="Y15" s="7"/>
    </row>
    <row r="16" spans="1:25" s="6" customFormat="1" ht="17.25" customHeight="1">
      <c r="A16" s="193" t="s">
        <v>51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7"/>
    </row>
    <row r="17" spans="1:25" s="73" customFormat="1" ht="17.25" customHeight="1">
      <c r="A17" s="167" t="s">
        <v>59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  <c r="R17" s="169"/>
      <c r="S17" s="169"/>
      <c r="T17" s="169"/>
      <c r="U17" s="169"/>
      <c r="V17" s="169"/>
      <c r="W17" s="169"/>
      <c r="X17" s="169"/>
      <c r="Y17" s="10"/>
    </row>
    <row r="18" spans="1:25" s="6" customFormat="1" ht="16.5">
      <c r="A18" s="170" t="s">
        <v>60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71"/>
      <c r="S18" s="5"/>
      <c r="T18" s="5"/>
      <c r="U18" s="5"/>
      <c r="V18" s="175"/>
      <c r="W18" s="175"/>
      <c r="X18" s="175"/>
      <c r="Y18" s="7"/>
    </row>
    <row r="19" spans="1:25" s="6" customFormat="1" ht="16.5">
      <c r="A19" s="178"/>
      <c r="B19" s="178"/>
      <c r="C19" s="178"/>
      <c r="D19" s="178"/>
      <c r="E19" s="178"/>
      <c r="F19" s="33"/>
      <c r="G19" s="5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33"/>
      <c r="U19" s="10"/>
      <c r="V19" s="12"/>
      <c r="W19" s="12"/>
      <c r="X19" s="12"/>
      <c r="Y19" s="7"/>
    </row>
    <row r="20" ht="9.75" customHeight="1" hidden="1"/>
    <row r="21" spans="1:24" ht="24.75" customHeight="1" thickBot="1">
      <c r="A21" s="179" t="s">
        <v>17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</row>
    <row r="22" spans="1:24" ht="16.5" customHeight="1">
      <c r="A22" s="189" t="s">
        <v>25</v>
      </c>
      <c r="B22" s="190"/>
      <c r="C22" s="190"/>
      <c r="D22" s="190"/>
      <c r="E22" s="139" t="s">
        <v>4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30" t="s">
        <v>5</v>
      </c>
      <c r="W22" s="131"/>
      <c r="X22" s="141" t="s">
        <v>3</v>
      </c>
    </row>
    <row r="23" spans="1:24" ht="16.5" customHeight="1" thickBot="1">
      <c r="A23" s="191"/>
      <c r="B23" s="192"/>
      <c r="C23" s="192"/>
      <c r="D23" s="192"/>
      <c r="E23" s="34">
        <v>1</v>
      </c>
      <c r="F23" s="35">
        <v>2</v>
      </c>
      <c r="G23" s="35">
        <v>3</v>
      </c>
      <c r="H23" s="35">
        <v>4</v>
      </c>
      <c r="I23" s="35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5">
        <v>11</v>
      </c>
      <c r="P23" s="35">
        <v>12</v>
      </c>
      <c r="Q23" s="35">
        <v>13</v>
      </c>
      <c r="R23" s="35">
        <v>14</v>
      </c>
      <c r="S23" s="35">
        <v>15</v>
      </c>
      <c r="T23" s="35">
        <v>16</v>
      </c>
      <c r="U23" s="35"/>
      <c r="V23" s="132"/>
      <c r="W23" s="133"/>
      <c r="X23" s="142"/>
    </row>
    <row r="24" spans="1:24" s="13" customFormat="1" ht="20.25" customHeight="1" thickBot="1">
      <c r="A24" s="134" t="s">
        <v>18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8" ht="21.75" customHeight="1">
      <c r="A25" s="120" t="s">
        <v>19</v>
      </c>
      <c r="B25" s="148" t="s">
        <v>33</v>
      </c>
      <c r="C25" s="149"/>
      <c r="D25" s="149"/>
      <c r="E25" s="14">
        <v>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50"/>
      <c r="W25" s="151"/>
      <c r="X25" s="15">
        <f aca="true" t="shared" si="0" ref="X25:X31">SUM(E25:W25)</f>
        <v>2</v>
      </c>
      <c r="Z25" s="21"/>
      <c r="AA25" s="21"/>
      <c r="AB25" s="21"/>
    </row>
    <row r="26" spans="1:28" ht="21.75" customHeight="1">
      <c r="A26" s="172"/>
      <c r="B26" s="112" t="s">
        <v>34</v>
      </c>
      <c r="C26" s="113"/>
      <c r="D26" s="113"/>
      <c r="E26" s="16">
        <v>4</v>
      </c>
      <c r="F26" s="20">
        <v>4</v>
      </c>
      <c r="G26" s="20">
        <v>4</v>
      </c>
      <c r="H26" s="20">
        <v>4</v>
      </c>
      <c r="I26" s="20">
        <v>4</v>
      </c>
      <c r="J26" s="20">
        <v>4</v>
      </c>
      <c r="K26" s="20">
        <v>4</v>
      </c>
      <c r="L26" s="20">
        <v>4</v>
      </c>
      <c r="M26" s="20">
        <v>4</v>
      </c>
      <c r="N26" s="20">
        <v>4</v>
      </c>
      <c r="O26" s="20">
        <v>4</v>
      </c>
      <c r="P26" s="20">
        <v>4</v>
      </c>
      <c r="Q26" s="20">
        <v>4</v>
      </c>
      <c r="R26" s="20">
        <v>4</v>
      </c>
      <c r="S26" s="20">
        <v>4</v>
      </c>
      <c r="T26" s="20">
        <v>4</v>
      </c>
      <c r="U26" s="20"/>
      <c r="V26" s="146"/>
      <c r="W26" s="147"/>
      <c r="X26" s="17">
        <f t="shared" si="0"/>
        <v>64</v>
      </c>
      <c r="Z26" s="21"/>
      <c r="AA26" s="21"/>
      <c r="AB26" s="21"/>
    </row>
    <row r="27" spans="1:27" ht="21.75" customHeight="1">
      <c r="A27" s="172"/>
      <c r="B27" s="112" t="s">
        <v>35</v>
      </c>
      <c r="C27" s="113"/>
      <c r="D27" s="113"/>
      <c r="E27" s="7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0"/>
      <c r="S27" s="20"/>
      <c r="T27" s="20"/>
      <c r="U27" s="20"/>
      <c r="V27" s="146"/>
      <c r="W27" s="147"/>
      <c r="X27" s="17">
        <f t="shared" si="0"/>
        <v>0</v>
      </c>
      <c r="Z27" s="21"/>
      <c r="AA27" s="21"/>
    </row>
    <row r="28" spans="1:29" ht="20.25" customHeight="1" thickBot="1">
      <c r="A28" s="172"/>
      <c r="B28" s="184"/>
      <c r="C28" s="185"/>
      <c r="D28" s="18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82"/>
      <c r="W28" s="183"/>
      <c r="X28" s="17">
        <f t="shared" si="0"/>
        <v>0</v>
      </c>
      <c r="Z28" s="21"/>
      <c r="AA28" s="21"/>
      <c r="AB28" s="21"/>
      <c r="AC28" s="21"/>
    </row>
    <row r="29" spans="1:29" ht="18" customHeight="1" thickBot="1">
      <c r="A29" s="154" t="s">
        <v>20</v>
      </c>
      <c r="B29" s="155"/>
      <c r="C29" s="155"/>
      <c r="D29" s="156"/>
      <c r="E29" s="36">
        <f aca="true" t="shared" si="1" ref="E29:U29">SUM(E25:E28)</f>
        <v>6</v>
      </c>
      <c r="F29" s="37">
        <f t="shared" si="1"/>
        <v>4</v>
      </c>
      <c r="G29" s="37">
        <f t="shared" si="1"/>
        <v>4</v>
      </c>
      <c r="H29" s="37">
        <f t="shared" si="1"/>
        <v>4</v>
      </c>
      <c r="I29" s="37">
        <f t="shared" si="1"/>
        <v>4</v>
      </c>
      <c r="J29" s="37">
        <f t="shared" si="1"/>
        <v>4</v>
      </c>
      <c r="K29" s="37">
        <f t="shared" si="1"/>
        <v>4</v>
      </c>
      <c r="L29" s="37">
        <f t="shared" si="1"/>
        <v>4</v>
      </c>
      <c r="M29" s="37">
        <f t="shared" si="1"/>
        <v>4</v>
      </c>
      <c r="N29" s="37">
        <f t="shared" si="1"/>
        <v>4</v>
      </c>
      <c r="O29" s="37">
        <f t="shared" si="1"/>
        <v>4</v>
      </c>
      <c r="P29" s="37">
        <f t="shared" si="1"/>
        <v>4</v>
      </c>
      <c r="Q29" s="37">
        <f t="shared" si="1"/>
        <v>4</v>
      </c>
      <c r="R29" s="37">
        <f t="shared" si="1"/>
        <v>4</v>
      </c>
      <c r="S29" s="37">
        <f t="shared" si="1"/>
        <v>4</v>
      </c>
      <c r="T29" s="37">
        <f t="shared" si="1"/>
        <v>4</v>
      </c>
      <c r="U29" s="37">
        <f t="shared" si="1"/>
        <v>0</v>
      </c>
      <c r="V29" s="180">
        <f>SUM(V25:W28)</f>
        <v>0</v>
      </c>
      <c r="W29" s="181"/>
      <c r="X29" s="38">
        <f t="shared" si="0"/>
        <v>66</v>
      </c>
      <c r="Z29" s="21"/>
      <c r="AA29" s="21"/>
      <c r="AB29" s="21"/>
      <c r="AC29" s="21"/>
    </row>
    <row r="30" spans="1:29" ht="18.75" customHeight="1">
      <c r="A30" s="120" t="s">
        <v>21</v>
      </c>
      <c r="B30" s="163" t="s">
        <v>36</v>
      </c>
      <c r="C30" s="164"/>
      <c r="D30" s="16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65"/>
      <c r="W30" s="166"/>
      <c r="X30" s="18">
        <f t="shared" si="0"/>
        <v>0</v>
      </c>
      <c r="Z30" s="21"/>
      <c r="AA30" s="21"/>
      <c r="AB30" s="21"/>
      <c r="AC30" s="21"/>
    </row>
    <row r="31" spans="1:29" ht="18.75" customHeight="1">
      <c r="A31" s="121"/>
      <c r="B31" s="157" t="s">
        <v>37</v>
      </c>
      <c r="C31" s="158"/>
      <c r="D31" s="159"/>
      <c r="E31" s="24">
        <v>3</v>
      </c>
      <c r="F31" s="25">
        <v>3</v>
      </c>
      <c r="G31" s="25">
        <v>3</v>
      </c>
      <c r="H31" s="25">
        <v>3</v>
      </c>
      <c r="I31" s="25">
        <v>3</v>
      </c>
      <c r="J31" s="25">
        <v>3</v>
      </c>
      <c r="K31" s="25">
        <v>3</v>
      </c>
      <c r="L31" s="25">
        <v>3</v>
      </c>
      <c r="M31" s="25">
        <v>3</v>
      </c>
      <c r="N31" s="25">
        <v>3</v>
      </c>
      <c r="O31" s="25">
        <v>3</v>
      </c>
      <c r="P31" s="25">
        <v>3</v>
      </c>
      <c r="Q31" s="25">
        <v>5</v>
      </c>
      <c r="R31" s="25">
        <v>5</v>
      </c>
      <c r="S31" s="25">
        <v>4</v>
      </c>
      <c r="T31" s="25">
        <v>4</v>
      </c>
      <c r="U31" s="25"/>
      <c r="V31" s="152"/>
      <c r="W31" s="153"/>
      <c r="X31" s="18">
        <f t="shared" si="0"/>
        <v>54</v>
      </c>
      <c r="Z31" s="21"/>
      <c r="AA31" s="21"/>
      <c r="AB31" s="21"/>
      <c r="AC31" s="21"/>
    </row>
    <row r="32" spans="1:29" ht="18.75" customHeight="1" thickBot="1">
      <c r="A32" s="121"/>
      <c r="B32" s="160"/>
      <c r="C32" s="161"/>
      <c r="D32" s="162"/>
      <c r="E32" s="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52"/>
      <c r="W32" s="153"/>
      <c r="X32" s="18">
        <f>SUM(E32:W32)</f>
        <v>0</v>
      </c>
      <c r="Z32" s="21"/>
      <c r="AA32" s="21"/>
      <c r="AB32" s="21"/>
      <c r="AC32" s="21"/>
    </row>
    <row r="33" spans="1:29" s="13" customFormat="1" ht="18.75" customHeight="1" thickBot="1">
      <c r="A33" s="154" t="s">
        <v>6</v>
      </c>
      <c r="B33" s="155"/>
      <c r="C33" s="155"/>
      <c r="D33" s="156"/>
      <c r="E33" s="39">
        <f aca="true" t="shared" si="2" ref="E33:U33">SUM(E30:E32)</f>
        <v>3</v>
      </c>
      <c r="F33" s="40">
        <f t="shared" si="2"/>
        <v>3</v>
      </c>
      <c r="G33" s="40">
        <f t="shared" si="2"/>
        <v>3</v>
      </c>
      <c r="H33" s="40">
        <f t="shared" si="2"/>
        <v>3</v>
      </c>
      <c r="I33" s="40">
        <f t="shared" si="2"/>
        <v>3</v>
      </c>
      <c r="J33" s="40">
        <f t="shared" si="2"/>
        <v>3</v>
      </c>
      <c r="K33" s="40">
        <f t="shared" si="2"/>
        <v>3</v>
      </c>
      <c r="L33" s="40">
        <f t="shared" si="2"/>
        <v>3</v>
      </c>
      <c r="M33" s="40">
        <f t="shared" si="2"/>
        <v>3</v>
      </c>
      <c r="N33" s="40">
        <f t="shared" si="2"/>
        <v>3</v>
      </c>
      <c r="O33" s="40">
        <f t="shared" si="2"/>
        <v>3</v>
      </c>
      <c r="P33" s="40">
        <f t="shared" si="2"/>
        <v>3</v>
      </c>
      <c r="Q33" s="40">
        <f t="shared" si="2"/>
        <v>5</v>
      </c>
      <c r="R33" s="40">
        <f t="shared" si="2"/>
        <v>5</v>
      </c>
      <c r="S33" s="40">
        <f t="shared" si="2"/>
        <v>4</v>
      </c>
      <c r="T33" s="40">
        <f t="shared" si="2"/>
        <v>4</v>
      </c>
      <c r="U33" s="40">
        <f t="shared" si="2"/>
        <v>0</v>
      </c>
      <c r="V33" s="114">
        <f>SUM(V30:W32)</f>
        <v>0</v>
      </c>
      <c r="W33" s="115"/>
      <c r="X33" s="38">
        <f>SUM(E33:W33)</f>
        <v>54</v>
      </c>
      <c r="Z33" s="22"/>
      <c r="AA33" s="22"/>
      <c r="AB33" s="22"/>
      <c r="AC33" s="22"/>
    </row>
    <row r="34" spans="1:29" ht="18.75" customHeight="1">
      <c r="A34" s="120" t="s">
        <v>22</v>
      </c>
      <c r="B34" s="122" t="s">
        <v>38</v>
      </c>
      <c r="C34" s="123"/>
      <c r="D34" s="124"/>
      <c r="E34" s="128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8"/>
      <c r="W34" s="109"/>
      <c r="X34" s="118">
        <f>SUM(E34:W34)</f>
        <v>0</v>
      </c>
      <c r="Z34" s="21"/>
      <c r="AA34" s="21"/>
      <c r="AB34" s="21"/>
      <c r="AC34" s="21"/>
    </row>
    <row r="35" spans="1:29" ht="54" customHeight="1" thickBot="1">
      <c r="A35" s="121"/>
      <c r="B35" s="125"/>
      <c r="C35" s="126"/>
      <c r="D35" s="127"/>
      <c r="E35" s="129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10"/>
      <c r="W35" s="111"/>
      <c r="X35" s="119"/>
      <c r="Z35" s="21"/>
      <c r="AA35" s="21"/>
      <c r="AB35" s="21"/>
      <c r="AC35" s="21"/>
    </row>
    <row r="36" spans="1:29" s="13" customFormat="1" ht="18.75" customHeight="1" thickBot="1">
      <c r="A36" s="154" t="s">
        <v>7</v>
      </c>
      <c r="B36" s="155"/>
      <c r="C36" s="155"/>
      <c r="D36" s="156"/>
      <c r="E36" s="39">
        <f aca="true" t="shared" si="3" ref="E36:U36">SUM(E34:E35)</f>
        <v>0</v>
      </c>
      <c r="F36" s="62">
        <f t="shared" si="3"/>
        <v>0</v>
      </c>
      <c r="G36" s="62">
        <f t="shared" si="3"/>
        <v>0</v>
      </c>
      <c r="H36" s="62">
        <f t="shared" si="3"/>
        <v>0</v>
      </c>
      <c r="I36" s="62">
        <f t="shared" si="3"/>
        <v>0</v>
      </c>
      <c r="J36" s="62">
        <f t="shared" si="3"/>
        <v>0</v>
      </c>
      <c r="K36" s="62">
        <f t="shared" si="3"/>
        <v>0</v>
      </c>
      <c r="L36" s="62">
        <f t="shared" si="3"/>
        <v>0</v>
      </c>
      <c r="M36" s="62">
        <f t="shared" si="3"/>
        <v>0</v>
      </c>
      <c r="N36" s="62">
        <f t="shared" si="3"/>
        <v>0</v>
      </c>
      <c r="O36" s="62">
        <f t="shared" si="3"/>
        <v>0</v>
      </c>
      <c r="P36" s="62">
        <f t="shared" si="3"/>
        <v>0</v>
      </c>
      <c r="Q36" s="62">
        <f t="shared" si="3"/>
        <v>0</v>
      </c>
      <c r="R36" s="62">
        <f t="shared" si="3"/>
        <v>0</v>
      </c>
      <c r="S36" s="62">
        <f t="shared" si="3"/>
        <v>0</v>
      </c>
      <c r="T36" s="62">
        <f t="shared" si="3"/>
        <v>0</v>
      </c>
      <c r="U36" s="62">
        <f t="shared" si="3"/>
        <v>0</v>
      </c>
      <c r="V36" s="114">
        <f>SUM(V34:W35)</f>
        <v>0</v>
      </c>
      <c r="W36" s="115"/>
      <c r="X36" s="38">
        <v>120</v>
      </c>
      <c r="Z36" s="22"/>
      <c r="AA36" s="22"/>
      <c r="AB36" s="22"/>
      <c r="AC36" s="22"/>
    </row>
    <row r="37" spans="1:255" s="13" customFormat="1" ht="18.75" customHeight="1">
      <c r="A37" s="143" t="s">
        <v>23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</row>
    <row r="38" spans="1:29" s="13" customFormat="1" ht="22.5" customHeight="1" thickBot="1">
      <c r="A38" s="145" t="s">
        <v>24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Z38" s="22"/>
      <c r="AA38" s="22"/>
      <c r="AB38" s="22"/>
      <c r="AC38" s="22"/>
    </row>
    <row r="39" spans="1:24" ht="16.5" customHeight="1">
      <c r="A39" s="135" t="s">
        <v>26</v>
      </c>
      <c r="B39" s="136"/>
      <c r="C39" s="136"/>
      <c r="D39" s="136"/>
      <c r="E39" s="139" t="s">
        <v>4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30" t="s">
        <v>5</v>
      </c>
      <c r="W39" s="131"/>
      <c r="X39" s="141" t="s">
        <v>3</v>
      </c>
    </row>
    <row r="40" spans="1:24" ht="16.5" customHeight="1" thickBot="1">
      <c r="A40" s="137"/>
      <c r="B40" s="138"/>
      <c r="C40" s="138"/>
      <c r="D40" s="138"/>
      <c r="E40" s="34">
        <v>1</v>
      </c>
      <c r="F40" s="61">
        <v>2</v>
      </c>
      <c r="G40" s="61">
        <v>3</v>
      </c>
      <c r="H40" s="61">
        <v>4</v>
      </c>
      <c r="I40" s="61">
        <v>5</v>
      </c>
      <c r="J40" s="61">
        <v>6</v>
      </c>
      <c r="K40" s="61">
        <v>7</v>
      </c>
      <c r="L40" s="61">
        <v>8</v>
      </c>
      <c r="M40" s="61">
        <v>9</v>
      </c>
      <c r="N40" s="61">
        <v>10</v>
      </c>
      <c r="O40" s="61">
        <v>11</v>
      </c>
      <c r="P40" s="61">
        <v>12</v>
      </c>
      <c r="Q40" s="61">
        <v>13</v>
      </c>
      <c r="R40" s="61">
        <v>14</v>
      </c>
      <c r="S40" s="61">
        <v>15</v>
      </c>
      <c r="T40" s="61">
        <v>16</v>
      </c>
      <c r="U40" s="61"/>
      <c r="V40" s="132"/>
      <c r="W40" s="133"/>
      <c r="X40" s="142"/>
    </row>
    <row r="41" spans="1:24" s="13" customFormat="1" ht="18" customHeight="1" thickBot="1">
      <c r="A41" s="134" t="s">
        <v>27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</row>
    <row r="42" spans="1:28" ht="33" customHeight="1">
      <c r="A42" s="120" t="s">
        <v>39</v>
      </c>
      <c r="B42" s="148" t="s">
        <v>53</v>
      </c>
      <c r="C42" s="149"/>
      <c r="D42" s="149"/>
      <c r="E42" s="14">
        <v>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50"/>
      <c r="W42" s="151"/>
      <c r="X42" s="15">
        <f>SUM(E42:W42)</f>
        <v>1</v>
      </c>
      <c r="Z42" s="21"/>
      <c r="AA42" s="21"/>
      <c r="AB42" s="21"/>
    </row>
    <row r="43" spans="1:28" ht="18.75" customHeight="1">
      <c r="A43" s="121"/>
      <c r="B43" s="112" t="s">
        <v>54</v>
      </c>
      <c r="C43" s="113"/>
      <c r="D43" s="113"/>
      <c r="E43" s="16">
        <v>5</v>
      </c>
      <c r="F43" s="20">
        <v>5</v>
      </c>
      <c r="G43" s="20">
        <v>5</v>
      </c>
      <c r="H43" s="20">
        <v>5</v>
      </c>
      <c r="I43" s="20">
        <v>5</v>
      </c>
      <c r="J43" s="20">
        <v>5</v>
      </c>
      <c r="K43" s="20">
        <v>5</v>
      </c>
      <c r="L43" s="20">
        <v>5</v>
      </c>
      <c r="M43" s="20">
        <v>5</v>
      </c>
      <c r="N43" s="20">
        <v>5</v>
      </c>
      <c r="O43" s="20">
        <v>7</v>
      </c>
      <c r="P43" s="20">
        <v>7</v>
      </c>
      <c r="Q43" s="20">
        <v>3</v>
      </c>
      <c r="R43" s="20">
        <v>2</v>
      </c>
      <c r="S43" s="20">
        <v>2</v>
      </c>
      <c r="T43" s="20">
        <v>4</v>
      </c>
      <c r="U43" s="20"/>
      <c r="V43" s="146"/>
      <c r="W43" s="147"/>
      <c r="X43" s="17">
        <f>SUM(E43:W43)</f>
        <v>75</v>
      </c>
      <c r="Z43" s="21"/>
      <c r="AA43" s="21"/>
      <c r="AB43" s="21"/>
    </row>
    <row r="44" spans="1:27" ht="32.25" customHeight="1" thickBot="1">
      <c r="A44" s="121"/>
      <c r="B44" s="112" t="s">
        <v>55</v>
      </c>
      <c r="C44" s="113"/>
      <c r="D44" s="113"/>
      <c r="E44" s="16">
        <v>1</v>
      </c>
      <c r="F44" s="20">
        <v>1</v>
      </c>
      <c r="G44" s="20">
        <v>1</v>
      </c>
      <c r="H44" s="20">
        <v>2</v>
      </c>
      <c r="I44" s="20">
        <v>1</v>
      </c>
      <c r="J44" s="20">
        <v>1</v>
      </c>
      <c r="K44" s="20">
        <v>1</v>
      </c>
      <c r="L44" s="20">
        <v>2</v>
      </c>
      <c r="M44" s="20">
        <v>1</v>
      </c>
      <c r="N44" s="20">
        <v>1</v>
      </c>
      <c r="O44" s="20">
        <v>2</v>
      </c>
      <c r="P44" s="20">
        <v>2</v>
      </c>
      <c r="Q44" s="20">
        <v>2</v>
      </c>
      <c r="R44" s="20">
        <v>2</v>
      </c>
      <c r="S44" s="20">
        <v>2</v>
      </c>
      <c r="T44" s="20">
        <v>2</v>
      </c>
      <c r="U44" s="20"/>
      <c r="V44" s="146"/>
      <c r="W44" s="147"/>
      <c r="X44" s="17">
        <f>SUM(E44:W44)</f>
        <v>24</v>
      </c>
      <c r="Z44" s="21"/>
      <c r="AA44" s="21"/>
    </row>
    <row r="45" spans="1:29" ht="18.75" customHeight="1">
      <c r="A45" s="120" t="s">
        <v>22</v>
      </c>
      <c r="B45" s="122" t="s">
        <v>38</v>
      </c>
      <c r="C45" s="123"/>
      <c r="D45" s="124"/>
      <c r="E45" s="128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8"/>
      <c r="W45" s="109"/>
      <c r="X45" s="118">
        <f>SUM(E45:W45)</f>
        <v>0</v>
      </c>
      <c r="Z45" s="21"/>
      <c r="AA45" s="21"/>
      <c r="AB45" s="21"/>
      <c r="AC45" s="21"/>
    </row>
    <row r="46" spans="1:29" ht="48.75" customHeight="1" thickBot="1">
      <c r="A46" s="121"/>
      <c r="B46" s="125"/>
      <c r="C46" s="126"/>
      <c r="D46" s="127"/>
      <c r="E46" s="129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10"/>
      <c r="W46" s="111"/>
      <c r="X46" s="119"/>
      <c r="Z46" s="21"/>
      <c r="AA46" s="21"/>
      <c r="AB46" s="21"/>
      <c r="AC46" s="21"/>
    </row>
    <row r="47" spans="1:29" s="64" customFormat="1" ht="15.75" customHeight="1" thickBot="1">
      <c r="A47" s="103" t="s">
        <v>8</v>
      </c>
      <c r="B47" s="104"/>
      <c r="C47" s="104"/>
      <c r="D47" s="105"/>
      <c r="E47" s="41">
        <f aca="true" t="shared" si="4" ref="E47:P47">SUM(E42:E46)</f>
        <v>7</v>
      </c>
      <c r="F47" s="42">
        <f t="shared" si="4"/>
        <v>6</v>
      </c>
      <c r="G47" s="42">
        <f t="shared" si="4"/>
        <v>6</v>
      </c>
      <c r="H47" s="42">
        <f t="shared" si="4"/>
        <v>7</v>
      </c>
      <c r="I47" s="42">
        <f t="shared" si="4"/>
        <v>6</v>
      </c>
      <c r="J47" s="42">
        <f t="shared" si="4"/>
        <v>6</v>
      </c>
      <c r="K47" s="42">
        <f t="shared" si="4"/>
        <v>6</v>
      </c>
      <c r="L47" s="42">
        <f t="shared" si="4"/>
        <v>7</v>
      </c>
      <c r="M47" s="42">
        <f t="shared" si="4"/>
        <v>6</v>
      </c>
      <c r="N47" s="42">
        <f t="shared" si="4"/>
        <v>6</v>
      </c>
      <c r="O47" s="42">
        <f t="shared" si="4"/>
        <v>9</v>
      </c>
      <c r="P47" s="42">
        <f t="shared" si="4"/>
        <v>9</v>
      </c>
      <c r="Q47" s="42">
        <v>6</v>
      </c>
      <c r="R47" s="42">
        <v>6</v>
      </c>
      <c r="S47" s="42">
        <v>6</v>
      </c>
      <c r="T47" s="42">
        <v>7</v>
      </c>
      <c r="U47" s="42">
        <f>SUM(U44:U46)</f>
        <v>0</v>
      </c>
      <c r="V47" s="101">
        <f>SUM(V44:W46)</f>
        <v>0</v>
      </c>
      <c r="W47" s="102"/>
      <c r="X47" s="116">
        <v>100</v>
      </c>
      <c r="Z47" s="65"/>
      <c r="AA47" s="65"/>
      <c r="AB47" s="65"/>
      <c r="AC47" s="65"/>
    </row>
    <row r="48" spans="1:29" s="64" customFormat="1" ht="16.5" customHeight="1" thickBot="1">
      <c r="A48" s="103" t="s">
        <v>9</v>
      </c>
      <c r="B48" s="104"/>
      <c r="C48" s="104"/>
      <c r="D48" s="105"/>
      <c r="E48" s="41">
        <f>E47</f>
        <v>7</v>
      </c>
      <c r="F48" s="42">
        <f>E48+F47</f>
        <v>13</v>
      </c>
      <c r="G48" s="42">
        <f aca="true" t="shared" si="5" ref="G48:T48">F48+G47</f>
        <v>19</v>
      </c>
      <c r="H48" s="42">
        <f t="shared" si="5"/>
        <v>26</v>
      </c>
      <c r="I48" s="42">
        <f t="shared" si="5"/>
        <v>32</v>
      </c>
      <c r="J48" s="42">
        <f t="shared" si="5"/>
        <v>38</v>
      </c>
      <c r="K48" s="42">
        <f t="shared" si="5"/>
        <v>44</v>
      </c>
      <c r="L48" s="42">
        <f t="shared" si="5"/>
        <v>51</v>
      </c>
      <c r="M48" s="42">
        <f t="shared" si="5"/>
        <v>57</v>
      </c>
      <c r="N48" s="42">
        <f t="shared" si="5"/>
        <v>63</v>
      </c>
      <c r="O48" s="42">
        <f t="shared" si="5"/>
        <v>72</v>
      </c>
      <c r="P48" s="42">
        <f t="shared" si="5"/>
        <v>81</v>
      </c>
      <c r="Q48" s="42">
        <f t="shared" si="5"/>
        <v>87</v>
      </c>
      <c r="R48" s="42">
        <f t="shared" si="5"/>
        <v>93</v>
      </c>
      <c r="S48" s="42">
        <f t="shared" si="5"/>
        <v>99</v>
      </c>
      <c r="T48" s="42">
        <f t="shared" si="5"/>
        <v>106</v>
      </c>
      <c r="U48" s="42"/>
      <c r="V48" s="101">
        <f>U48+V47</f>
        <v>0</v>
      </c>
      <c r="W48" s="102"/>
      <c r="X48" s="117"/>
      <c r="Z48" s="65"/>
      <c r="AA48" s="65"/>
      <c r="AB48" s="65"/>
      <c r="AC48" s="65"/>
    </row>
    <row r="49" spans="1:25" s="68" customFormat="1" ht="30.75" customHeight="1">
      <c r="A49" s="29" t="s">
        <v>56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57</v>
      </c>
      <c r="Q49" s="30"/>
      <c r="R49" s="30"/>
      <c r="S49" s="30"/>
      <c r="T49" s="30"/>
      <c r="U49" s="30"/>
      <c r="V49" s="30"/>
      <c r="W49" s="30"/>
      <c r="X49" s="66"/>
      <c r="Y49" s="67"/>
    </row>
    <row r="50" spans="1:25" s="68" customFormat="1" ht="38.25" customHeight="1">
      <c r="A50" s="26" t="s">
        <v>58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0"/>
      <c r="P50" s="30"/>
      <c r="Q50" s="30"/>
      <c r="R50" s="30"/>
      <c r="S50" s="30"/>
      <c r="T50" s="30"/>
      <c r="U50" s="30"/>
      <c r="V50" s="30"/>
      <c r="W50" s="30"/>
      <c r="X50" s="66"/>
      <c r="Y50" s="67"/>
    </row>
    <row r="51" ht="6.75" customHeight="1"/>
  </sheetData>
  <sheetProtection/>
  <mergeCells count="111">
    <mergeCell ref="A7:X7"/>
    <mergeCell ref="E22:U22"/>
    <mergeCell ref="A10:X10"/>
    <mergeCell ref="A22:D23"/>
    <mergeCell ref="V22:W23"/>
    <mergeCell ref="A16:X16"/>
    <mergeCell ref="B43:D43"/>
    <mergeCell ref="L34:L35"/>
    <mergeCell ref="N34:N35"/>
    <mergeCell ref="O34:O35"/>
    <mergeCell ref="B26:D26"/>
    <mergeCell ref="V26:W26"/>
    <mergeCell ref="V29:W29"/>
    <mergeCell ref="V28:W28"/>
    <mergeCell ref="B27:D27"/>
    <mergeCell ref="B28:D28"/>
    <mergeCell ref="A1:W1"/>
    <mergeCell ref="A2:W2"/>
    <mergeCell ref="V18:X18"/>
    <mergeCell ref="B25:D25"/>
    <mergeCell ref="A8:X8"/>
    <mergeCell ref="A24:X24"/>
    <mergeCell ref="A9:X9"/>
    <mergeCell ref="A19:E19"/>
    <mergeCell ref="A21:X21"/>
    <mergeCell ref="H19:S19"/>
    <mergeCell ref="B30:D30"/>
    <mergeCell ref="V30:W30"/>
    <mergeCell ref="A17:X17"/>
    <mergeCell ref="A18:R18"/>
    <mergeCell ref="V27:W27"/>
    <mergeCell ref="A29:D29"/>
    <mergeCell ref="A25:A28"/>
    <mergeCell ref="X22:X23"/>
    <mergeCell ref="V25:W25"/>
    <mergeCell ref="B32:D32"/>
    <mergeCell ref="A33:D33"/>
    <mergeCell ref="Q34:Q35"/>
    <mergeCell ref="R34:R35"/>
    <mergeCell ref="A34:A35"/>
    <mergeCell ref="J34:J35"/>
    <mergeCell ref="V32:W32"/>
    <mergeCell ref="A36:D36"/>
    <mergeCell ref="A30:A32"/>
    <mergeCell ref="M34:M35"/>
    <mergeCell ref="B31:D31"/>
    <mergeCell ref="V33:W33"/>
    <mergeCell ref="V31:W31"/>
    <mergeCell ref="B34:D35"/>
    <mergeCell ref="E34:E35"/>
    <mergeCell ref="F34:F35"/>
    <mergeCell ref="IP37:IU37"/>
    <mergeCell ref="BW37:CU37"/>
    <mergeCell ref="CV37:DT37"/>
    <mergeCell ref="DU37:ES37"/>
    <mergeCell ref="HQ37:IO37"/>
    <mergeCell ref="A42:A44"/>
    <mergeCell ref="V43:W43"/>
    <mergeCell ref="V44:W44"/>
    <mergeCell ref="B42:D42"/>
    <mergeCell ref="V42:W42"/>
    <mergeCell ref="X39:X40"/>
    <mergeCell ref="Y37:AW37"/>
    <mergeCell ref="AX37:BV37"/>
    <mergeCell ref="A37:X37"/>
    <mergeCell ref="K34:K35"/>
    <mergeCell ref="I34:I35"/>
    <mergeCell ref="G34:G35"/>
    <mergeCell ref="H34:H35"/>
    <mergeCell ref="A38:X38"/>
    <mergeCell ref="P34:P35"/>
    <mergeCell ref="FS37:GQ37"/>
    <mergeCell ref="GR37:HP37"/>
    <mergeCell ref="X45:X46"/>
    <mergeCell ref="A41:X41"/>
    <mergeCell ref="U45:U46"/>
    <mergeCell ref="V45:W46"/>
    <mergeCell ref="K45:K46"/>
    <mergeCell ref="ET37:FR37"/>
    <mergeCell ref="A39:D40"/>
    <mergeCell ref="E39:U39"/>
    <mergeCell ref="X34:X35"/>
    <mergeCell ref="U34:U35"/>
    <mergeCell ref="A45:A46"/>
    <mergeCell ref="B45:D46"/>
    <mergeCell ref="E45:E46"/>
    <mergeCell ref="F45:F46"/>
    <mergeCell ref="G45:G46"/>
    <mergeCell ref="I45:I46"/>
    <mergeCell ref="J45:J46"/>
    <mergeCell ref="V39:W40"/>
    <mergeCell ref="X47:X48"/>
    <mergeCell ref="Q45:Q46"/>
    <mergeCell ref="R45:R46"/>
    <mergeCell ref="S45:S46"/>
    <mergeCell ref="T45:T46"/>
    <mergeCell ref="H45:H46"/>
    <mergeCell ref="L45:L46"/>
    <mergeCell ref="M45:M46"/>
    <mergeCell ref="N45:N46"/>
    <mergeCell ref="O45:O46"/>
    <mergeCell ref="V47:W47"/>
    <mergeCell ref="A48:D48"/>
    <mergeCell ref="V48:W48"/>
    <mergeCell ref="P45:P46"/>
    <mergeCell ref="A47:D47"/>
    <mergeCell ref="S34:S35"/>
    <mergeCell ref="T34:T35"/>
    <mergeCell ref="V34:W35"/>
    <mergeCell ref="B44:D44"/>
    <mergeCell ref="V36:W36"/>
  </mergeCells>
  <printOptions/>
  <pageMargins left="0.2362204724409449" right="0.2362204724409449" top="0.35433070866141736" bottom="0.2362204724409449" header="0.31496062992125984" footer="0.31496062992125984"/>
  <pageSetup horizontalDpi="600" verticalDpi="600" orientation="portrait" paperSize="9" scale="71" r:id="rId1"/>
  <ignoredErrors>
    <ignoredError sqref="E48:T48 U47:W47 V48:W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130" zoomScaleSheetLayoutView="130" workbookViewId="0" topLeftCell="A1">
      <selection activeCell="E7" sqref="E7"/>
    </sheetView>
  </sheetViews>
  <sheetFormatPr defaultColWidth="9.140625" defaultRowHeight="15"/>
  <cols>
    <col min="1" max="1" width="5.28125" style="43" customWidth="1"/>
    <col min="2" max="2" width="4.140625" style="44" customWidth="1"/>
    <col min="3" max="3" width="4.57421875" style="44" customWidth="1"/>
    <col min="4" max="4" width="11.7109375" style="53" customWidth="1"/>
    <col min="5" max="5" width="63.7109375" style="53" customWidth="1"/>
    <col min="6" max="6" width="26.421875" style="54" customWidth="1"/>
    <col min="7" max="7" width="7.57421875" style="51" customWidth="1"/>
    <col min="8" max="16384" width="9.140625" style="43" customWidth="1"/>
  </cols>
  <sheetData>
    <row r="1" spans="1:7" ht="10.5" customHeight="1" thickBot="1">
      <c r="A1" s="209"/>
      <c r="B1" s="209"/>
      <c r="C1" s="209"/>
      <c r="D1" s="209"/>
      <c r="E1" s="209"/>
      <c r="F1" s="210"/>
      <c r="G1" s="209"/>
    </row>
    <row r="2" spans="1:7" ht="28.5" customHeight="1">
      <c r="A2" s="211" t="s">
        <v>0</v>
      </c>
      <c r="B2" s="213" t="s">
        <v>1</v>
      </c>
      <c r="C2" s="213"/>
      <c r="D2" s="215" t="s">
        <v>25</v>
      </c>
      <c r="E2" s="216"/>
      <c r="F2" s="219" t="s">
        <v>26</v>
      </c>
      <c r="G2" s="194" t="s">
        <v>30</v>
      </c>
    </row>
    <row r="3" spans="1:7" ht="15" customHeight="1" thickBot="1">
      <c r="A3" s="212"/>
      <c r="B3" s="214"/>
      <c r="C3" s="214"/>
      <c r="D3" s="217"/>
      <c r="E3" s="218"/>
      <c r="F3" s="220"/>
      <c r="G3" s="195"/>
    </row>
    <row r="4" spans="1:7" ht="7.5" customHeight="1" thickBot="1">
      <c r="A4" s="221"/>
      <c r="B4" s="221"/>
      <c r="C4" s="221"/>
      <c r="D4" s="221"/>
      <c r="E4" s="221"/>
      <c r="F4" s="222"/>
      <c r="G4" s="223"/>
    </row>
    <row r="5" spans="1:7" ht="7.5" customHeight="1" hidden="1" thickBot="1">
      <c r="A5" s="77"/>
      <c r="B5" s="77"/>
      <c r="C5" s="77"/>
      <c r="D5" s="77"/>
      <c r="E5" s="77"/>
      <c r="F5" s="77"/>
      <c r="G5" s="79"/>
    </row>
    <row r="6" spans="1:7" ht="40.5" customHeight="1">
      <c r="A6" s="198">
        <v>1</v>
      </c>
      <c r="B6" s="92" t="s">
        <v>64</v>
      </c>
      <c r="C6" s="87">
        <v>2</v>
      </c>
      <c r="D6" s="88" t="s">
        <v>64</v>
      </c>
      <c r="E6" s="96" t="s">
        <v>68</v>
      </c>
      <c r="F6" s="88" t="s">
        <v>65</v>
      </c>
      <c r="G6" s="90">
        <v>1</v>
      </c>
    </row>
    <row r="7" spans="1:7" ht="45" customHeight="1">
      <c r="A7" s="199"/>
      <c r="B7" s="89" t="s">
        <v>28</v>
      </c>
      <c r="C7" s="82">
        <v>4</v>
      </c>
      <c r="D7" s="27" t="s">
        <v>2</v>
      </c>
      <c r="E7" s="96" t="s">
        <v>74</v>
      </c>
      <c r="F7" s="81" t="s">
        <v>63</v>
      </c>
      <c r="G7" s="98">
        <v>5</v>
      </c>
    </row>
    <row r="8" spans="1:7" ht="45" customHeight="1" thickBot="1">
      <c r="A8" s="200"/>
      <c r="B8" s="91" t="s">
        <v>29</v>
      </c>
      <c r="C8" s="224">
        <v>3</v>
      </c>
      <c r="D8" s="46" t="s">
        <v>62</v>
      </c>
      <c r="E8" s="83" t="s">
        <v>55</v>
      </c>
      <c r="F8" s="83" t="s">
        <v>66</v>
      </c>
      <c r="G8" s="99">
        <v>1</v>
      </c>
    </row>
    <row r="9" spans="1:7" ht="45" customHeight="1">
      <c r="A9" s="207">
        <v>2</v>
      </c>
      <c r="B9" s="71" t="s">
        <v>28</v>
      </c>
      <c r="C9" s="80">
        <v>4</v>
      </c>
      <c r="D9" s="93" t="s">
        <v>2</v>
      </c>
      <c r="E9" s="96" t="s">
        <v>74</v>
      </c>
      <c r="F9" s="94" t="s">
        <v>63</v>
      </c>
      <c r="G9" s="100">
        <v>5</v>
      </c>
    </row>
    <row r="10" spans="1:7" ht="45" customHeight="1" thickBot="1">
      <c r="A10" s="208"/>
      <c r="B10" s="45" t="s">
        <v>29</v>
      </c>
      <c r="C10" s="225">
        <v>3</v>
      </c>
      <c r="D10" s="95" t="s">
        <v>62</v>
      </c>
      <c r="E10" s="83" t="s">
        <v>55</v>
      </c>
      <c r="F10" s="83" t="s">
        <v>66</v>
      </c>
      <c r="G10" s="228">
        <v>1</v>
      </c>
    </row>
    <row r="11" spans="1:7" ht="45" customHeight="1">
      <c r="A11" s="207">
        <v>3</v>
      </c>
      <c r="B11" s="71" t="s">
        <v>28</v>
      </c>
      <c r="C11" s="28">
        <v>4</v>
      </c>
      <c r="D11" s="93" t="s">
        <v>2</v>
      </c>
      <c r="E11" s="96" t="s">
        <v>75</v>
      </c>
      <c r="F11" s="94" t="s">
        <v>63</v>
      </c>
      <c r="G11" s="98">
        <v>5</v>
      </c>
    </row>
    <row r="12" spans="1:7" ht="45" customHeight="1" thickBot="1">
      <c r="A12" s="208"/>
      <c r="B12" s="45" t="s">
        <v>29</v>
      </c>
      <c r="C12" s="225">
        <v>3</v>
      </c>
      <c r="D12" s="95" t="s">
        <v>62</v>
      </c>
      <c r="E12" s="83" t="s">
        <v>55</v>
      </c>
      <c r="F12" s="83" t="s">
        <v>66</v>
      </c>
      <c r="G12" s="99">
        <v>1</v>
      </c>
    </row>
    <row r="13" spans="1:7" ht="45" customHeight="1">
      <c r="A13" s="207">
        <v>4</v>
      </c>
      <c r="B13" s="71" t="s">
        <v>28</v>
      </c>
      <c r="C13" s="28">
        <v>4</v>
      </c>
      <c r="D13" s="93" t="s">
        <v>2</v>
      </c>
      <c r="E13" s="96" t="s">
        <v>75</v>
      </c>
      <c r="F13" s="94" t="s">
        <v>63</v>
      </c>
      <c r="G13" s="98">
        <v>5</v>
      </c>
    </row>
    <row r="14" spans="1:7" ht="45" customHeight="1" thickBot="1">
      <c r="A14" s="208"/>
      <c r="B14" s="45" t="s">
        <v>29</v>
      </c>
      <c r="C14" s="225">
        <v>3</v>
      </c>
      <c r="D14" s="95" t="s">
        <v>62</v>
      </c>
      <c r="E14" s="83" t="s">
        <v>55</v>
      </c>
      <c r="F14" s="83" t="s">
        <v>66</v>
      </c>
      <c r="G14" s="99">
        <v>2</v>
      </c>
    </row>
    <row r="15" spans="1:7" ht="45" customHeight="1">
      <c r="A15" s="207">
        <v>5</v>
      </c>
      <c r="B15" s="71" t="s">
        <v>28</v>
      </c>
      <c r="C15" s="28">
        <v>4</v>
      </c>
      <c r="D15" s="93" t="s">
        <v>2</v>
      </c>
      <c r="E15" s="96" t="s">
        <v>76</v>
      </c>
      <c r="F15" s="94" t="s">
        <v>63</v>
      </c>
      <c r="G15" s="98">
        <v>5</v>
      </c>
    </row>
    <row r="16" spans="1:7" ht="45" customHeight="1" thickBot="1">
      <c r="A16" s="208"/>
      <c r="B16" s="45" t="s">
        <v>29</v>
      </c>
      <c r="C16" s="225">
        <v>3</v>
      </c>
      <c r="D16" s="95" t="s">
        <v>62</v>
      </c>
      <c r="E16" s="83" t="s">
        <v>55</v>
      </c>
      <c r="F16" s="83" t="s">
        <v>66</v>
      </c>
      <c r="G16" s="99">
        <v>1</v>
      </c>
    </row>
    <row r="17" spans="1:7" ht="45" customHeight="1">
      <c r="A17" s="207">
        <v>6</v>
      </c>
      <c r="B17" s="71" t="s">
        <v>28</v>
      </c>
      <c r="C17" s="28">
        <v>4</v>
      </c>
      <c r="D17" s="93" t="s">
        <v>2</v>
      </c>
      <c r="E17" s="96" t="s">
        <v>77</v>
      </c>
      <c r="F17" s="94" t="s">
        <v>63</v>
      </c>
      <c r="G17" s="98">
        <v>5</v>
      </c>
    </row>
    <row r="18" spans="1:7" ht="45" customHeight="1" thickBot="1">
      <c r="A18" s="208"/>
      <c r="B18" s="45" t="s">
        <v>29</v>
      </c>
      <c r="C18" s="225">
        <v>3</v>
      </c>
      <c r="D18" s="95" t="s">
        <v>62</v>
      </c>
      <c r="E18" s="83" t="s">
        <v>55</v>
      </c>
      <c r="F18" s="83" t="s">
        <v>66</v>
      </c>
      <c r="G18" s="99">
        <v>1</v>
      </c>
    </row>
    <row r="19" spans="1:7" ht="45" customHeight="1">
      <c r="A19" s="196">
        <v>7</v>
      </c>
      <c r="B19" s="71" t="s">
        <v>28</v>
      </c>
      <c r="C19" s="28">
        <v>4</v>
      </c>
      <c r="D19" s="93" t="s">
        <v>2</v>
      </c>
      <c r="E19" s="96" t="s">
        <v>78</v>
      </c>
      <c r="F19" s="94" t="s">
        <v>63</v>
      </c>
      <c r="G19" s="98">
        <v>5</v>
      </c>
    </row>
    <row r="20" spans="1:7" ht="45" customHeight="1" thickBot="1">
      <c r="A20" s="197"/>
      <c r="B20" s="75" t="s">
        <v>29</v>
      </c>
      <c r="C20" s="226">
        <v>3</v>
      </c>
      <c r="D20" s="95" t="s">
        <v>62</v>
      </c>
      <c r="E20" s="83" t="s">
        <v>55</v>
      </c>
      <c r="F20" s="83" t="s">
        <v>66</v>
      </c>
      <c r="G20" s="99">
        <v>1</v>
      </c>
    </row>
    <row r="21" spans="1:7" ht="45" customHeight="1">
      <c r="A21" s="196">
        <v>8</v>
      </c>
      <c r="B21" s="71" t="s">
        <v>28</v>
      </c>
      <c r="C21" s="76">
        <v>4</v>
      </c>
      <c r="D21" s="93" t="s">
        <v>2</v>
      </c>
      <c r="E21" s="96" t="s">
        <v>78</v>
      </c>
      <c r="F21" s="94" t="s">
        <v>63</v>
      </c>
      <c r="G21" s="98">
        <v>5</v>
      </c>
    </row>
    <row r="22" spans="1:7" ht="45" customHeight="1" thickBot="1">
      <c r="A22" s="206"/>
      <c r="B22" s="45" t="s">
        <v>29</v>
      </c>
      <c r="C22" s="225">
        <v>3</v>
      </c>
      <c r="D22" s="95" t="s">
        <v>62</v>
      </c>
      <c r="E22" s="83" t="s">
        <v>55</v>
      </c>
      <c r="F22" s="83" t="s">
        <v>66</v>
      </c>
      <c r="G22" s="99">
        <v>2</v>
      </c>
    </row>
    <row r="23" spans="1:7" ht="45" customHeight="1">
      <c r="A23" s="207">
        <v>9</v>
      </c>
      <c r="B23" s="71" t="s">
        <v>28</v>
      </c>
      <c r="C23" s="28">
        <v>4</v>
      </c>
      <c r="D23" s="93" t="s">
        <v>2</v>
      </c>
      <c r="E23" s="96" t="s">
        <v>79</v>
      </c>
      <c r="F23" s="94" t="s">
        <v>63</v>
      </c>
      <c r="G23" s="98">
        <v>5</v>
      </c>
    </row>
    <row r="24" spans="1:7" ht="45" customHeight="1" thickBot="1">
      <c r="A24" s="208"/>
      <c r="B24" s="45" t="s">
        <v>29</v>
      </c>
      <c r="C24" s="225">
        <v>3</v>
      </c>
      <c r="D24" s="95" t="s">
        <v>62</v>
      </c>
      <c r="E24" s="83" t="s">
        <v>55</v>
      </c>
      <c r="F24" s="83" t="s">
        <v>66</v>
      </c>
      <c r="G24" s="99">
        <v>1</v>
      </c>
    </row>
    <row r="25" spans="1:7" ht="45" customHeight="1">
      <c r="A25" s="207">
        <v>10</v>
      </c>
      <c r="B25" s="71" t="s">
        <v>28</v>
      </c>
      <c r="C25" s="28">
        <v>4</v>
      </c>
      <c r="D25" s="93" t="s">
        <v>2</v>
      </c>
      <c r="E25" s="96" t="s">
        <v>79</v>
      </c>
      <c r="F25" s="94" t="s">
        <v>63</v>
      </c>
      <c r="G25" s="98">
        <v>5</v>
      </c>
    </row>
    <row r="26" spans="1:7" ht="45" customHeight="1" thickBot="1">
      <c r="A26" s="208"/>
      <c r="B26" s="45" t="s">
        <v>29</v>
      </c>
      <c r="C26" s="225">
        <v>3</v>
      </c>
      <c r="D26" s="95" t="s">
        <v>62</v>
      </c>
      <c r="E26" s="83" t="s">
        <v>55</v>
      </c>
      <c r="F26" s="83" t="s">
        <v>66</v>
      </c>
      <c r="G26" s="99">
        <v>1</v>
      </c>
    </row>
    <row r="27" spans="1:7" ht="45" customHeight="1">
      <c r="A27" s="207">
        <v>11</v>
      </c>
      <c r="B27" s="71" t="s">
        <v>28</v>
      </c>
      <c r="C27" s="28">
        <v>4</v>
      </c>
      <c r="D27" s="93" t="s">
        <v>2</v>
      </c>
      <c r="E27" s="96" t="s">
        <v>73</v>
      </c>
      <c r="F27" s="94" t="s">
        <v>63</v>
      </c>
      <c r="G27" s="98">
        <v>7</v>
      </c>
    </row>
    <row r="28" spans="1:7" ht="45" customHeight="1" thickBot="1">
      <c r="A28" s="208"/>
      <c r="B28" s="45" t="s">
        <v>29</v>
      </c>
      <c r="C28" s="225">
        <v>3</v>
      </c>
      <c r="D28" s="95" t="s">
        <v>62</v>
      </c>
      <c r="E28" s="83" t="s">
        <v>55</v>
      </c>
      <c r="F28" s="83" t="s">
        <v>66</v>
      </c>
      <c r="G28" s="99">
        <v>2</v>
      </c>
    </row>
    <row r="29" spans="1:7" ht="45" customHeight="1">
      <c r="A29" s="196">
        <v>12</v>
      </c>
      <c r="B29" s="71" t="s">
        <v>28</v>
      </c>
      <c r="C29" s="28">
        <v>4</v>
      </c>
      <c r="D29" s="93" t="s">
        <v>2</v>
      </c>
      <c r="E29" s="96" t="s">
        <v>73</v>
      </c>
      <c r="F29" s="94" t="s">
        <v>63</v>
      </c>
      <c r="G29" s="98">
        <v>7</v>
      </c>
    </row>
    <row r="30" spans="1:7" ht="45" customHeight="1" thickBot="1">
      <c r="A30" s="206"/>
      <c r="B30" s="75" t="s">
        <v>29</v>
      </c>
      <c r="C30" s="226">
        <v>3</v>
      </c>
      <c r="D30" s="95" t="s">
        <v>62</v>
      </c>
      <c r="E30" s="83" t="s">
        <v>55</v>
      </c>
      <c r="F30" s="83" t="s">
        <v>66</v>
      </c>
      <c r="G30" s="99">
        <v>2</v>
      </c>
    </row>
    <row r="31" spans="1:7" ht="45" customHeight="1">
      <c r="A31" s="196">
        <v>13</v>
      </c>
      <c r="B31" s="84" t="s">
        <v>28</v>
      </c>
      <c r="C31" s="86">
        <v>4</v>
      </c>
      <c r="D31" s="93" t="s">
        <v>2</v>
      </c>
      <c r="E31" s="96" t="s">
        <v>72</v>
      </c>
      <c r="F31" s="94" t="s">
        <v>63</v>
      </c>
      <c r="G31" s="98">
        <v>3</v>
      </c>
    </row>
    <row r="32" spans="1:7" ht="45" customHeight="1" thickBot="1">
      <c r="A32" s="206"/>
      <c r="B32" s="85" t="s">
        <v>29</v>
      </c>
      <c r="C32" s="227">
        <v>5</v>
      </c>
      <c r="D32" s="95" t="s">
        <v>62</v>
      </c>
      <c r="E32" s="83" t="s">
        <v>55</v>
      </c>
      <c r="F32" s="83" t="s">
        <v>66</v>
      </c>
      <c r="G32" s="99">
        <v>2</v>
      </c>
    </row>
    <row r="33" spans="1:7" ht="45" customHeight="1">
      <c r="A33" s="196">
        <v>14</v>
      </c>
      <c r="B33" s="71" t="s">
        <v>28</v>
      </c>
      <c r="C33" s="80">
        <v>4</v>
      </c>
      <c r="D33" s="93" t="s">
        <v>2</v>
      </c>
      <c r="E33" s="96" t="s">
        <v>71</v>
      </c>
      <c r="F33" s="94" t="s">
        <v>63</v>
      </c>
      <c r="G33" s="98">
        <v>2</v>
      </c>
    </row>
    <row r="34" spans="1:7" ht="45" customHeight="1" thickBot="1">
      <c r="A34" s="206"/>
      <c r="B34" s="75" t="s">
        <v>29</v>
      </c>
      <c r="C34" s="226">
        <v>5</v>
      </c>
      <c r="D34" s="95" t="s">
        <v>62</v>
      </c>
      <c r="E34" s="97" t="s">
        <v>6</v>
      </c>
      <c r="F34" s="83" t="s">
        <v>66</v>
      </c>
      <c r="G34" s="99">
        <v>2</v>
      </c>
    </row>
    <row r="35" spans="1:7" ht="45" customHeight="1">
      <c r="A35" s="196">
        <v>15</v>
      </c>
      <c r="B35" s="84" t="s">
        <v>28</v>
      </c>
      <c r="C35" s="86">
        <v>4</v>
      </c>
      <c r="D35" s="93" t="s">
        <v>2</v>
      </c>
      <c r="E35" s="96" t="s">
        <v>70</v>
      </c>
      <c r="F35" s="94" t="s">
        <v>63</v>
      </c>
      <c r="G35" s="98">
        <v>2</v>
      </c>
    </row>
    <row r="36" spans="1:7" ht="45" customHeight="1" thickBot="1">
      <c r="A36" s="206"/>
      <c r="B36" s="85" t="s">
        <v>29</v>
      </c>
      <c r="C36" s="227">
        <v>4</v>
      </c>
      <c r="D36" s="95" t="s">
        <v>62</v>
      </c>
      <c r="E36" s="83" t="s">
        <v>55</v>
      </c>
      <c r="F36" s="83" t="s">
        <v>66</v>
      </c>
      <c r="G36" s="99">
        <v>2</v>
      </c>
    </row>
    <row r="37" spans="1:7" ht="45" customHeight="1">
      <c r="A37" s="196">
        <v>16</v>
      </c>
      <c r="B37" s="71" t="s">
        <v>28</v>
      </c>
      <c r="C37" s="80">
        <v>4</v>
      </c>
      <c r="D37" s="93" t="s">
        <v>2</v>
      </c>
      <c r="E37" s="96" t="s">
        <v>69</v>
      </c>
      <c r="F37" s="94" t="s">
        <v>63</v>
      </c>
      <c r="G37" s="98">
        <v>4</v>
      </c>
    </row>
    <row r="38" spans="1:7" ht="45" customHeight="1" thickBot="1">
      <c r="A38" s="206"/>
      <c r="B38" s="75" t="s">
        <v>29</v>
      </c>
      <c r="C38" s="226">
        <v>4</v>
      </c>
      <c r="D38" s="95" t="s">
        <v>62</v>
      </c>
      <c r="E38" s="83" t="s">
        <v>55</v>
      </c>
      <c r="F38" s="83" t="s">
        <v>66</v>
      </c>
      <c r="G38" s="99">
        <v>2</v>
      </c>
    </row>
    <row r="39" spans="1:7" s="44" customFormat="1" ht="33" customHeight="1" thickBot="1">
      <c r="A39" s="63"/>
      <c r="B39" s="204">
        <v>120</v>
      </c>
      <c r="C39" s="205"/>
      <c r="D39" s="69" t="s">
        <v>31</v>
      </c>
      <c r="E39" s="201" t="s">
        <v>40</v>
      </c>
      <c r="F39" s="202"/>
      <c r="G39" s="47">
        <f>SUM(G6:G38)</f>
        <v>100</v>
      </c>
    </row>
    <row r="40" spans="1:7" s="44" customFormat="1" ht="17.25" customHeight="1">
      <c r="A40" s="55"/>
      <c r="B40" s="55"/>
      <c r="C40" s="48"/>
      <c r="D40" s="49"/>
      <c r="E40" s="55"/>
      <c r="F40" s="55"/>
      <c r="G40" s="50"/>
    </row>
    <row r="41" spans="1:7" s="44" customFormat="1" ht="26.25" customHeight="1">
      <c r="A41" s="203" t="s">
        <v>41</v>
      </c>
      <c r="B41" s="203"/>
      <c r="C41" s="203"/>
      <c r="D41" s="70" t="s">
        <v>32</v>
      </c>
      <c r="E41" s="60" t="s">
        <v>61</v>
      </c>
      <c r="F41" s="56"/>
      <c r="G41" s="48"/>
    </row>
    <row r="42" spans="5:7" s="44" customFormat="1" ht="18.75">
      <c r="E42" s="60"/>
      <c r="G42" s="51"/>
    </row>
    <row r="43" spans="1:7" s="44" customFormat="1" ht="26.25" customHeight="1">
      <c r="A43" s="56"/>
      <c r="B43" s="56"/>
      <c r="C43" s="48"/>
      <c r="D43" s="49"/>
      <c r="E43" s="60"/>
      <c r="F43" s="56"/>
      <c r="G43" s="48"/>
    </row>
    <row r="44" s="44" customFormat="1" ht="28.5" customHeight="1">
      <c r="G44" s="51"/>
    </row>
    <row r="45" s="44" customFormat="1" ht="15">
      <c r="G45" s="51"/>
    </row>
    <row r="46" s="44" customFormat="1" ht="15">
      <c r="G46" s="51"/>
    </row>
    <row r="47" spans="2:7" ht="15">
      <c r="B47" s="43"/>
      <c r="C47" s="43"/>
      <c r="D47" s="43"/>
      <c r="E47" s="43"/>
      <c r="F47" s="43"/>
      <c r="G47" s="52"/>
    </row>
    <row r="48" spans="2:7" ht="15.75" customHeight="1">
      <c r="B48" s="43"/>
      <c r="C48" s="43"/>
      <c r="D48" s="43"/>
      <c r="E48" s="43"/>
      <c r="F48" s="43"/>
      <c r="G48" s="52"/>
    </row>
    <row r="49" spans="2:7" ht="15">
      <c r="B49" s="43"/>
      <c r="C49" s="43"/>
      <c r="D49" s="43"/>
      <c r="E49" s="43"/>
      <c r="F49" s="43"/>
      <c r="G49" s="52"/>
    </row>
    <row r="50" spans="2:7" ht="15" customHeight="1">
      <c r="B50" s="43"/>
      <c r="C50" s="43"/>
      <c r="D50" s="43"/>
      <c r="E50" s="43"/>
      <c r="F50" s="43"/>
      <c r="G50" s="52"/>
    </row>
    <row r="51" spans="2:7" ht="15" customHeight="1">
      <c r="B51" s="43"/>
      <c r="C51" s="43"/>
      <c r="D51" s="43"/>
      <c r="E51" s="43"/>
      <c r="F51" s="43"/>
      <c r="G51" s="52"/>
    </row>
    <row r="52" spans="1:7" ht="15">
      <c r="A52" s="44"/>
      <c r="B52" s="43"/>
      <c r="C52" s="43"/>
      <c r="D52" s="43"/>
      <c r="E52" s="43"/>
      <c r="F52" s="43"/>
      <c r="G52" s="52"/>
    </row>
    <row r="53" spans="1:7" ht="15">
      <c r="A53" s="44"/>
      <c r="B53" s="43"/>
      <c r="C53" s="43"/>
      <c r="D53" s="43"/>
      <c r="E53" s="43"/>
      <c r="F53" s="43"/>
      <c r="G53" s="52"/>
    </row>
    <row r="54" spans="1:7" ht="15">
      <c r="A54" s="44"/>
      <c r="B54" s="43"/>
      <c r="C54" s="43"/>
      <c r="D54" s="43"/>
      <c r="E54" s="43"/>
      <c r="F54" s="43"/>
      <c r="G54" s="52"/>
    </row>
    <row r="55" spans="1:7" ht="15">
      <c r="A55" s="44"/>
      <c r="B55" s="43"/>
      <c r="C55" s="43"/>
      <c r="D55" s="43"/>
      <c r="E55" s="43"/>
      <c r="F55" s="43"/>
      <c r="G55" s="52"/>
    </row>
    <row r="56" spans="1:7" ht="15">
      <c r="A56" s="44"/>
      <c r="B56" s="43"/>
      <c r="C56" s="43"/>
      <c r="D56" s="43"/>
      <c r="E56" s="43"/>
      <c r="F56" s="43"/>
      <c r="G56" s="52"/>
    </row>
    <row r="57" spans="1:7" ht="15">
      <c r="A57" s="44"/>
      <c r="B57" s="43"/>
      <c r="C57" s="43"/>
      <c r="D57" s="43"/>
      <c r="E57" s="43"/>
      <c r="F57" s="43"/>
      <c r="G57" s="52"/>
    </row>
    <row r="58" spans="1:7" ht="15">
      <c r="A58" s="44"/>
      <c r="B58" s="43"/>
      <c r="C58" s="43"/>
      <c r="D58" s="43"/>
      <c r="E58" s="43"/>
      <c r="F58" s="43"/>
      <c r="G58" s="52"/>
    </row>
    <row r="59" spans="1:7" ht="15">
      <c r="A59" s="44"/>
      <c r="B59" s="43"/>
      <c r="C59" s="43"/>
      <c r="D59" s="43"/>
      <c r="E59" s="43"/>
      <c r="F59" s="43"/>
      <c r="G59" s="52"/>
    </row>
    <row r="60" spans="1:7" ht="15">
      <c r="A60" s="44"/>
      <c r="B60" s="43"/>
      <c r="C60" s="43"/>
      <c r="D60" s="43"/>
      <c r="E60" s="43"/>
      <c r="F60" s="43"/>
      <c r="G60" s="52"/>
    </row>
    <row r="61" spans="1:7" ht="15">
      <c r="A61" s="44"/>
      <c r="B61" s="43"/>
      <c r="C61" s="43"/>
      <c r="D61" s="43"/>
      <c r="E61" s="43"/>
      <c r="F61" s="43"/>
      <c r="G61" s="52"/>
    </row>
    <row r="62" spans="1:7" ht="15">
      <c r="A62" s="44"/>
      <c r="B62" s="43"/>
      <c r="C62" s="43"/>
      <c r="D62" s="43"/>
      <c r="E62" s="43"/>
      <c r="F62" s="43"/>
      <c r="G62" s="52"/>
    </row>
    <row r="63" spans="1:7" ht="15">
      <c r="A63" s="44"/>
      <c r="B63" s="43"/>
      <c r="C63" s="43"/>
      <c r="D63" s="43"/>
      <c r="E63" s="43"/>
      <c r="F63" s="43"/>
      <c r="G63" s="52"/>
    </row>
    <row r="64" spans="1:7" ht="15">
      <c r="A64" s="44"/>
      <c r="B64" s="43"/>
      <c r="C64" s="43"/>
      <c r="D64" s="43"/>
      <c r="E64" s="43"/>
      <c r="F64" s="43"/>
      <c r="G64" s="52"/>
    </row>
    <row r="65" spans="1:7" ht="15">
      <c r="A65" s="44"/>
      <c r="B65" s="43"/>
      <c r="C65" s="43"/>
      <c r="D65" s="43"/>
      <c r="E65" s="43"/>
      <c r="F65" s="43"/>
      <c r="G65" s="52"/>
    </row>
    <row r="66" spans="1:7" ht="15">
      <c r="A66" s="44"/>
      <c r="B66" s="43"/>
      <c r="C66" s="43"/>
      <c r="D66" s="43"/>
      <c r="E66" s="43"/>
      <c r="F66" s="43"/>
      <c r="G66" s="52"/>
    </row>
    <row r="67" spans="1:7" ht="15">
      <c r="A67" s="44"/>
      <c r="B67" s="43"/>
      <c r="C67" s="43"/>
      <c r="D67" s="43"/>
      <c r="E67" s="43"/>
      <c r="F67" s="43"/>
      <c r="G67" s="52"/>
    </row>
    <row r="68" spans="1:7" ht="15">
      <c r="A68" s="44"/>
      <c r="B68" s="43"/>
      <c r="C68" s="43"/>
      <c r="D68" s="43"/>
      <c r="E68" s="43"/>
      <c r="F68" s="43"/>
      <c r="G68" s="52"/>
    </row>
    <row r="69" spans="1:7" ht="15">
      <c r="A69" s="44"/>
      <c r="B69" s="43"/>
      <c r="C69" s="43"/>
      <c r="D69" s="43"/>
      <c r="E69" s="43"/>
      <c r="F69" s="43"/>
      <c r="G69" s="52"/>
    </row>
    <row r="70" spans="1:7" ht="15">
      <c r="A70" s="44"/>
      <c r="B70" s="43"/>
      <c r="C70" s="43"/>
      <c r="D70" s="43"/>
      <c r="E70" s="43"/>
      <c r="F70" s="43"/>
      <c r="G70" s="52"/>
    </row>
    <row r="71" spans="1:7" ht="15">
      <c r="A71" s="44"/>
      <c r="B71" s="43"/>
      <c r="C71" s="43"/>
      <c r="D71" s="43"/>
      <c r="E71" s="43"/>
      <c r="F71" s="43"/>
      <c r="G71" s="52"/>
    </row>
    <row r="72" spans="1:7" ht="15">
      <c r="A72" s="44"/>
      <c r="B72" s="43"/>
      <c r="C72" s="43"/>
      <c r="D72" s="43"/>
      <c r="E72" s="43"/>
      <c r="F72" s="43"/>
      <c r="G72" s="52"/>
    </row>
    <row r="73" spans="1:7" ht="15">
      <c r="A73" s="44"/>
      <c r="B73" s="43"/>
      <c r="C73" s="43"/>
      <c r="D73" s="43"/>
      <c r="E73" s="43"/>
      <c r="F73" s="43"/>
      <c r="G73" s="52"/>
    </row>
    <row r="74" spans="1:7" ht="15">
      <c r="A74" s="44"/>
      <c r="B74" s="43"/>
      <c r="C74" s="43"/>
      <c r="D74" s="43"/>
      <c r="E74" s="43"/>
      <c r="F74" s="43"/>
      <c r="G74" s="52"/>
    </row>
    <row r="75" spans="1:7" ht="15">
      <c r="A75" s="44"/>
      <c r="B75" s="43"/>
      <c r="C75" s="43"/>
      <c r="D75" s="43"/>
      <c r="E75" s="43"/>
      <c r="F75" s="43"/>
      <c r="G75" s="52"/>
    </row>
    <row r="76" spans="1:7" ht="15">
      <c r="A76" s="44"/>
      <c r="B76" s="43"/>
      <c r="C76" s="43"/>
      <c r="D76" s="43"/>
      <c r="E76" s="43"/>
      <c r="F76" s="43"/>
      <c r="G76" s="52"/>
    </row>
    <row r="77" spans="1:7" ht="15">
      <c r="A77" s="44"/>
      <c r="B77" s="43"/>
      <c r="C77" s="43"/>
      <c r="D77" s="43"/>
      <c r="E77" s="43"/>
      <c r="F77" s="43"/>
      <c r="G77" s="52"/>
    </row>
    <row r="78" spans="1:7" ht="15">
      <c r="A78" s="44"/>
      <c r="B78" s="43"/>
      <c r="C78" s="43"/>
      <c r="D78" s="43"/>
      <c r="E78" s="43"/>
      <c r="F78" s="43"/>
      <c r="G78" s="52"/>
    </row>
  </sheetData>
  <sheetProtection/>
  <mergeCells count="26">
    <mergeCell ref="A15:A16"/>
    <mergeCell ref="A31:A32"/>
    <mergeCell ref="A33:A34"/>
    <mergeCell ref="A35:A36"/>
    <mergeCell ref="A37:A38"/>
    <mergeCell ref="A29:A30"/>
    <mergeCell ref="A1:G1"/>
    <mergeCell ref="A2:A3"/>
    <mergeCell ref="B2:C3"/>
    <mergeCell ref="D2:E3"/>
    <mergeCell ref="F2:F3"/>
    <mergeCell ref="A17:A18"/>
    <mergeCell ref="A4:G4"/>
    <mergeCell ref="A9:A10"/>
    <mergeCell ref="A11:A12"/>
    <mergeCell ref="A13:A14"/>
    <mergeCell ref="G2:G3"/>
    <mergeCell ref="A19:A20"/>
    <mergeCell ref="A6:A8"/>
    <mergeCell ref="E39:F39"/>
    <mergeCell ref="A41:C41"/>
    <mergeCell ref="B39:C39"/>
    <mergeCell ref="A21:A22"/>
    <mergeCell ref="A23:A24"/>
    <mergeCell ref="A25:A26"/>
    <mergeCell ref="A27:A28"/>
  </mergeCells>
  <printOptions horizontalCentered="1"/>
  <pageMargins left="0.31496062992125984" right="0.31496062992125984" top="0.31496062992125984" bottom="0.31496062992125984" header="0" footer="0"/>
  <pageSetup horizontalDpi="600" verticalDpi="600" orientation="portrait" paperSize="9" scale="77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Amazonka</dc:creator>
  <cp:keywords/>
  <dc:description/>
  <cp:lastModifiedBy>Роман</cp:lastModifiedBy>
  <cp:lastPrinted>2023-01-22T09:32:02Z</cp:lastPrinted>
  <dcterms:created xsi:type="dcterms:W3CDTF">2013-02-12T20:01:14Z</dcterms:created>
  <dcterms:modified xsi:type="dcterms:W3CDTF">2024-01-11T15:52:40Z</dcterms:modified>
  <cp:category/>
  <cp:version/>
  <cp:contentType/>
  <cp:contentStatus/>
</cp:coreProperties>
</file>