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99\Desktop\Тех карти 2025 -2026 навч. року\"/>
    </mc:Choice>
  </mc:AlternateContent>
  <bookViews>
    <workbookView xWindow="0" yWindow="0" windowWidth="28800" windowHeight="12435"/>
  </bookViews>
  <sheets>
    <sheet name="титул" sheetId="3" r:id="rId1"/>
    <sheet name="система" sheetId="1" r:id="rId2"/>
    <sheet name="система (2)" sheetId="5" r:id="rId3"/>
    <sheet name="критерії" sheetId="6" r:id="rId4"/>
  </sheets>
  <definedNames>
    <definedName name="_xlnm.Print_Titles" localSheetId="1">система!$2:$3</definedName>
    <definedName name="_xlnm.Print_Titles" localSheetId="2">'система (2)'!$2:$3</definedName>
    <definedName name="_xlnm.Print_Area" localSheetId="2">'система (2)'!$A$1:$H$40</definedName>
    <definedName name="_xlnm.Print_Area" localSheetId="0">титул!$A$1:$Y$51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3" l="1"/>
  <c r="G35" i="3" s="1"/>
  <c r="E47" i="3"/>
  <c r="E48" i="3" s="1"/>
  <c r="Y32" i="3"/>
  <c r="Y25" i="3"/>
  <c r="Y26" i="3"/>
  <c r="Y27" i="3"/>
  <c r="E30" i="3"/>
  <c r="F30" i="3"/>
  <c r="F35" i="3"/>
  <c r="G30" i="3"/>
  <c r="H30" i="3"/>
  <c r="I30" i="3"/>
  <c r="I35" i="3" s="1"/>
  <c r="J30" i="3"/>
  <c r="J35" i="3" s="1"/>
  <c r="K30" i="3"/>
  <c r="L30" i="3"/>
  <c r="M30" i="3"/>
  <c r="N30" i="3"/>
  <c r="O30" i="3"/>
  <c r="P30" i="3"/>
  <c r="P35" i="3" s="1"/>
  <c r="Q30" i="3"/>
  <c r="R30" i="3"/>
  <c r="R35" i="3" s="1"/>
  <c r="S30" i="3"/>
  <c r="T30" i="3"/>
  <c r="T35" i="3" s="1"/>
  <c r="U30" i="3"/>
  <c r="V30" i="3"/>
  <c r="Y31" i="3"/>
  <c r="Y33" i="3"/>
  <c r="E34" i="3"/>
  <c r="F34" i="3"/>
  <c r="H34" i="3"/>
  <c r="H35" i="3"/>
  <c r="I34" i="3"/>
  <c r="J34" i="3"/>
  <c r="K34" i="3"/>
  <c r="L34" i="3"/>
  <c r="M34" i="3"/>
  <c r="N34" i="3"/>
  <c r="O34" i="3"/>
  <c r="O35" i="3" s="1"/>
  <c r="P34" i="3"/>
  <c r="Q34" i="3"/>
  <c r="Q35" i="3" s="1"/>
  <c r="R34" i="3"/>
  <c r="S34" i="3"/>
  <c r="T34" i="3"/>
  <c r="U34" i="3"/>
  <c r="V34" i="3"/>
  <c r="V35" i="3"/>
  <c r="Y41" i="3"/>
  <c r="Y42" i="3"/>
  <c r="Y43" i="3"/>
  <c r="Y44" i="3"/>
  <c r="Y45" i="3"/>
  <c r="Y46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L35" i="3"/>
  <c r="Y47" i="3" l="1"/>
  <c r="F48" i="3"/>
  <c r="G48" i="3" s="1"/>
  <c r="H48" i="3" s="1"/>
  <c r="I48" i="3" s="1"/>
  <c r="J48" i="3" s="1"/>
  <c r="K48" i="3" s="1"/>
  <c r="L48" i="3" s="1"/>
  <c r="M48" i="3" s="1"/>
  <c r="N48" i="3" s="1"/>
  <c r="O48" i="3" s="1"/>
  <c r="P48" i="3" s="1"/>
  <c r="Q48" i="3" s="1"/>
  <c r="R48" i="3" s="1"/>
  <c r="S48" i="3" s="1"/>
  <c r="T48" i="3" s="1"/>
  <c r="U48" i="3" s="1"/>
  <c r="V48" i="3" s="1"/>
  <c r="S35" i="3"/>
  <c r="Y30" i="3"/>
  <c r="K35" i="3"/>
  <c r="M35" i="3"/>
  <c r="E35" i="3"/>
  <c r="U35" i="3"/>
  <c r="N35" i="3"/>
  <c r="Y34" i="3"/>
  <c r="Y35" i="3" l="1"/>
</calcChain>
</file>

<file path=xl/sharedStrings.xml><?xml version="1.0" encoding="utf-8"?>
<sst xmlns="http://schemas.openxmlformats.org/spreadsheetml/2006/main" count="345" uniqueCount="181">
  <si>
    <t>Професійні компетентності</t>
  </si>
  <si>
    <t>Навчальний тиждень</t>
  </si>
  <si>
    <t>Години</t>
  </si>
  <si>
    <t>Форми навчання</t>
  </si>
  <si>
    <t xml:space="preserve">Форми контролю </t>
  </si>
  <si>
    <t>Ауд.</t>
  </si>
  <si>
    <t>Лекція</t>
  </si>
  <si>
    <t>Практичне заняття</t>
  </si>
  <si>
    <t>СРС</t>
  </si>
  <si>
    <t xml:space="preserve">Підготовка до занять </t>
  </si>
  <si>
    <t>Загальна максимальна кількість балів по дисципліні</t>
  </si>
  <si>
    <t>S</t>
  </si>
  <si>
    <t>Форма підсумкового контролю:</t>
  </si>
  <si>
    <t>Навчальні тижні</t>
  </si>
  <si>
    <t>Сесія</t>
  </si>
  <si>
    <t>18-20</t>
  </si>
  <si>
    <t>Лекції</t>
  </si>
  <si>
    <t>Практичні заняття</t>
  </si>
  <si>
    <t>Лабораторні заняття</t>
  </si>
  <si>
    <t>Аудиторні години</t>
  </si>
  <si>
    <t>Самостійна робота</t>
  </si>
  <si>
    <t>Загальний обсяг годин</t>
  </si>
  <si>
    <t>* поточні консультації проводяться викладачем за графіком, для студента години на консультації відводяться за рахунок самостійної роботи</t>
  </si>
  <si>
    <t>Методи конролю</t>
  </si>
  <si>
    <t>ВСЬОГО балів на тиждень</t>
  </si>
  <si>
    <t xml:space="preserve">НАКОПИЧЕННЯ балів </t>
  </si>
  <si>
    <t>Вивчення теоретичного матеріалу</t>
  </si>
  <si>
    <t>Виконання практичних завдань</t>
  </si>
  <si>
    <r>
      <t xml:space="preserve">Графік оцінювання, </t>
    </r>
    <r>
      <rPr>
        <i/>
        <sz val="14"/>
        <color indexed="8"/>
        <rFont val="Times New Roman"/>
        <family val="1"/>
        <charset val="204"/>
      </rPr>
      <t>балів на тиждень</t>
    </r>
  </si>
  <si>
    <r>
      <t xml:space="preserve">Загальне учбове навантаженння студента, </t>
    </r>
    <r>
      <rPr>
        <i/>
        <sz val="14"/>
        <color indexed="8"/>
        <rFont val="Times New Roman"/>
        <family val="1"/>
        <charset val="204"/>
      </rPr>
      <t>години на тиждень</t>
    </r>
  </si>
  <si>
    <t>МІНІСТЕРСТВО ОСВІТИ І НАУКИ УКРАЇНИ</t>
  </si>
  <si>
    <t>ХАРКІВСЬКИЙ НАЦІОНАЛЬНИЙ ЕКОНОМІЧНИЙ УНІВЕРСИТЕТ ІМЕНІ СЕМЕНА КУЗНЕЦЯ</t>
  </si>
  <si>
    <t>РЕЙТИНГ-ПЛАН НАВЧАЛЬНОЇ ДИСЦИПЛІНИ</t>
  </si>
  <si>
    <t>ОЦІНКА рівня сформованості компетентностей</t>
  </si>
  <si>
    <t>MAX бал</t>
  </si>
  <si>
    <t>ЗАТВЕРДЖУЮ</t>
  </si>
  <si>
    <t>РОБОЧИЙ ПЛАН</t>
  </si>
  <si>
    <t>(ТЕХНОЛОГІЧНА КАРТА)</t>
  </si>
  <si>
    <t>.</t>
  </si>
  <si>
    <t xml:space="preserve">Загальний обяг годин за </t>
  </si>
  <si>
    <t>Види навчальної роботи</t>
  </si>
  <si>
    <t>2. НАКОПИЧУВАННЯ РЕЙТИНГОВИХ БАЛІВ З НАВЧАЛЬНОЇ ДИСЦИПЛІНИ</t>
  </si>
  <si>
    <t>з навчальної дисципліни</t>
  </si>
  <si>
    <t>семестр : 2</t>
  </si>
  <si>
    <t>Презентація</t>
  </si>
  <si>
    <t>Поточні КР</t>
  </si>
  <si>
    <t>Колоквіуми</t>
  </si>
  <si>
    <t>Лекції (активна робота)</t>
  </si>
  <si>
    <t>Робота на лекції</t>
  </si>
  <si>
    <t>навчальною дисципліною:</t>
  </si>
  <si>
    <t xml:space="preserve">Протокол № </t>
  </si>
  <si>
    <t>Активна участь у виконанні завдань, презентація групи</t>
  </si>
  <si>
    <t>Активна участь у виконанні практичних завдань</t>
  </si>
  <si>
    <t>Активна участь у виконанні завдань</t>
  </si>
  <si>
    <t>Разом за змістовний модуль 1</t>
  </si>
  <si>
    <t>Разом за змістовний модуль 2</t>
  </si>
  <si>
    <r>
      <rPr>
        <sz val="11"/>
        <rFont val="Times New Roman"/>
        <family val="1"/>
        <charset val="204"/>
      </rPr>
      <t xml:space="preserve">Пошук, підбір та огляд літературних джерел за заданою тематикою. </t>
    </r>
    <r>
      <rPr>
        <sz val="9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</si>
  <si>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Пошук, підбір та огляд літературних джерел за заданою тематикою. Підготовка творчого завдання та оформлення результатів дослідження</t>
    </r>
    <r>
      <rPr>
        <sz val="9"/>
        <rFont val="Times New Roman"/>
        <family val="1"/>
        <charset val="204"/>
      </rPr>
      <t xml:space="preserve">
</t>
    </r>
  </si>
  <si>
    <t xml:space="preserve"> </t>
  </si>
  <si>
    <t>1. ГРАФІК ОРГАНІЗАЦІЇ НАВЧАЛЬНОГО ПРОЦЕСУ ЗА НАВЧАЛЬНОЮ ДИСЦИПЛІНОЮ</t>
  </si>
  <si>
    <t>16</t>
  </si>
  <si>
    <t>Підготовка до занять</t>
  </si>
  <si>
    <t xml:space="preserve">Колоквіум </t>
  </si>
  <si>
    <t xml:space="preserve">Виконання завдань за темами </t>
  </si>
  <si>
    <t xml:space="preserve">
Виконання завдань за темами </t>
  </si>
  <si>
    <t xml:space="preserve">Активна участь у виконанні практичних завдань
</t>
  </si>
  <si>
    <t>9</t>
  </si>
  <si>
    <t xml:space="preserve">Активна участь у виконанні завдань
</t>
  </si>
  <si>
    <t xml:space="preserve">Виконання завдань за темами
</t>
  </si>
  <si>
    <t xml:space="preserve">Пошук, підбір та огляд літературних джерел за заданою тематикою
Підготовка до семінарського заняття, виконання завдань
</t>
  </si>
  <si>
    <t>3</t>
  </si>
  <si>
    <t>4</t>
  </si>
  <si>
    <t>5</t>
  </si>
  <si>
    <t>6</t>
  </si>
  <si>
    <t>7</t>
  </si>
  <si>
    <t>Творче завдання</t>
  </si>
  <si>
    <t>Виконання завдань за темами</t>
  </si>
  <si>
    <t>Пошук, підбір та огляд літературних джерел за заданою тематикою. Пошук та аналіз матеріалу для виконання творчого завдання</t>
  </si>
  <si>
    <t>8</t>
  </si>
  <si>
    <t>10</t>
  </si>
  <si>
    <t>11</t>
  </si>
  <si>
    <t>12</t>
  </si>
  <si>
    <t>13</t>
  </si>
  <si>
    <t>14</t>
  </si>
  <si>
    <t>15</t>
  </si>
  <si>
    <t>Презентація результатів дослідження</t>
  </si>
  <si>
    <t>Письмова контрольна робота</t>
  </si>
  <si>
    <t>Пошук, підбір та огляд літературних джерел за заданою тематикою. Підготовка до контрольної роботи</t>
  </si>
  <si>
    <t>Пошук, підбір та огляд літературних джерел за заданою тематикою.</t>
  </si>
  <si>
    <r>
      <t xml:space="preserve">3 </t>
    </r>
    <r>
      <rPr>
        <sz val="13"/>
        <color indexed="8"/>
        <rFont val="Times New Roman"/>
        <family val="1"/>
        <charset val="204"/>
      </rPr>
      <t>курсу спеціальності 292 Міжнародні економічні відносини</t>
    </r>
  </si>
  <si>
    <t>Лабораторне заняття</t>
  </si>
  <si>
    <t>Участь в виконанні завдань</t>
  </si>
  <si>
    <t>Опрацювання питань до самостійної роботи</t>
  </si>
  <si>
    <t>Участь в виконанні завдання</t>
  </si>
  <si>
    <t>Завідувач кафедри  Отенко І.П.</t>
  </si>
  <si>
    <t>іспит</t>
  </si>
  <si>
    <t>Лектор: к.е.н., доц. Іващенко Г.А.</t>
  </si>
  <si>
    <t>Викладачі: к.е.н., доц. Іващенко Г.А.</t>
  </si>
  <si>
    <t>Підготовка до іспиту</t>
  </si>
  <si>
    <t>«Інформаційно-аналітичний інструментарій міжнародного бізнесу»</t>
  </si>
  <si>
    <t>ЗМІСТОВИЙ МОДУЛЬ 1. Інформаційно-аналітичне забезпечення діяльності підприємств на міжнародних ринках ресурсів та капіталу</t>
  </si>
  <si>
    <t>Тема 1. Інформаційне забезпечення міжнародного бізнесу</t>
  </si>
  <si>
    <t>Перевірка інформації щодо міжнародних економічних відносин на достовірність</t>
  </si>
  <si>
    <t>Види інформації щодо ведення міжнародного бізнесу</t>
  </si>
  <si>
    <t>Обґрунтування переліку необхідної інформації для проведення аналітичних досліджень міжнародних економічних відносин</t>
  </si>
  <si>
    <t>Тема 2.Інструменти регулювання міжнародної торгівлі товарами та послугами</t>
  </si>
  <si>
    <t>Класифікація інструментів регулювання міжнародної торгівлі</t>
  </si>
  <si>
    <t>Напрями державного регулювання зовнішньої торгівлі</t>
  </si>
  <si>
    <t>Інструменти торговельної політики</t>
  </si>
  <si>
    <t>Тема 3. Методи моніторингу кон’юнктури світових ринків</t>
  </si>
  <si>
    <t>Показники вивчення кон'юнктури міжнародних ринків</t>
  </si>
  <si>
    <t>Ринкова кон'юнктура в статиці і динаміці</t>
  </si>
  <si>
    <t>Нестійка ринкова кон'юнктура та методи її моніторингу</t>
  </si>
  <si>
    <t>Тема 4. Аналітичний інструментарій дослідження стану та перспектив розвитку окремих сегментів міжнародних ринків товарів і послуг</t>
  </si>
  <si>
    <t>Стратегічне сегментування на міжнародних ринках</t>
  </si>
  <si>
    <t>Знання та розуміння предметної області та розуміння професійної діяльності</t>
  </si>
  <si>
    <t>Здатність здійснювати комплексний аналіз та моніторинг кон’юнктури світових ринків, оцінювати зміни міжнародного середовища та вміти адаптуватися до них</t>
  </si>
  <si>
    <t>Здатність проводити дослідження економічних явищ та процесів у міжнародній сфері з урахуванням причинно-наслідкових та просторово-часових зв’язків.</t>
  </si>
  <si>
    <t>Здатність постійно підвищувати теоретичний рівень знань, генерувати й ефективно використовувати їх в практичній діяльності.</t>
  </si>
  <si>
    <t>Здатність аналізувати міжнародні ринки товарів і послуг, інструменти та принципи регулювання міжнародної торгівлі.</t>
  </si>
  <si>
    <t>Здатність аналізувати базові мікро- та макроекономічні моделі, сучасні макроекономічні підходи до аналізу економіки, принципи поведінки економічних суб’єктів в умовах глобального середовища</t>
  </si>
  <si>
    <t>Здатність здійснювати комплексний аналіз та моніторинг кон’юнктури світових ринків, оцінювати зміни міжнародного середовища та вміти адаптуватися до них.</t>
  </si>
  <si>
    <t>ЗМІСТОВИЙ МОДУЛЬ 2. Комплексний аналіз міжнародних економічних систем</t>
  </si>
  <si>
    <t>Компетентності щодо проведення комплексного аналізу міжнародних економічних систем</t>
  </si>
  <si>
    <t>Ринкове та державне регулювання валютно-фінансових відносин</t>
  </si>
  <si>
    <t>Аналіз форм валютної політики</t>
  </si>
  <si>
    <t>Тема 5. Інструменти реалізації міжнародних валютно-фінансових та кредитних відносин.</t>
  </si>
  <si>
    <t>Методи оцінювання валютно-фінансових та платіжних умов зовнішньоекономічних угод.</t>
  </si>
  <si>
    <t>Інструментарій державного та міждержавного регулювання міжнародних кредитних відносин</t>
  </si>
  <si>
    <t>Глобалізація зовнішньої заборгованості країн</t>
  </si>
  <si>
    <t>Тема 6. Інструменти реалізації економічної політики та світових інтеграційних процесів</t>
  </si>
  <si>
    <t>Класифікація видів економічної політики</t>
  </si>
  <si>
    <t>Аналіз напрямів економічної політики в умовах світових інтеграційних процес</t>
  </si>
  <si>
    <t>Методи реалізації міжнародної економічної політики</t>
  </si>
  <si>
    <t xml:space="preserve">Тема 7. Методи аналізу міжнародного трансферу технологій </t>
  </si>
  <si>
    <t>Оцінка міжнародної торгівлі високотехнологічними товарами</t>
  </si>
  <si>
    <t xml:space="preserve">Аналіз основних тенденцій міжнародного трансферу технологій  </t>
  </si>
  <si>
    <t>Тема 8. Інструментарій аналізу трудової мобільності в умовах регіональної економічної інтеграції</t>
  </si>
  <si>
    <t>Умови та фактори формування міграційної привабливості країн в умовах регіональної економічної інтеграції</t>
  </si>
  <si>
    <t>Аналіз трудової мобільності в Європейському Союзі.</t>
  </si>
  <si>
    <t>Методи оцінювання ефективності трудової мобільності</t>
  </si>
  <si>
    <t xml:space="preserve">Іспит </t>
  </si>
  <si>
    <t>Лектор Іващенко Г.А.</t>
  </si>
  <si>
    <t>Компетентності щодо інформаційно-аналітичного забезпечення діяльності підприємств на міжнародних ринках ресурсів та капіталу</t>
  </si>
  <si>
    <t>: 5</t>
  </si>
  <si>
    <t>Директор (керівник) ННІ 
Міжнародних відносин __________Володимир ЧЕРНИШОВ</t>
  </si>
  <si>
    <t>«____» __________________  2025      р.</t>
  </si>
  <si>
    <t>для здобувачів ННІ міжнародних відносин</t>
  </si>
  <si>
    <t>навчальний рік : 2025/2026</t>
  </si>
  <si>
    <t>Затверджено на засідані кафедри «22» серпня 2025 р.</t>
  </si>
  <si>
    <t>Завідувач кафедри        ________________________________________-_____________</t>
  </si>
  <si>
    <t xml:space="preserve">     Отенко І.П.</t>
  </si>
  <si>
    <t>Контрольні заходи</t>
  </si>
  <si>
    <t>Критерії оцінювання</t>
  </si>
  <si>
    <t xml:space="preserve">Лабораторне завдання </t>
  </si>
  <si>
    <t>Правильна відповідь на теоретичне питання</t>
  </si>
  <si>
    <t>Екзамен</t>
  </si>
  <si>
    <t xml:space="preserve">Правильна відповідь на теоретичне питання. За кожну помилку у викладенні матеріалу оцінка знижується на 1 бал </t>
  </si>
  <si>
    <t xml:space="preserve">Правильне виконання стереотипного завдання. Максимальна кількість балів – 5, у т.ч: 1 – правильний методичний підхід, знання формули для розрахунку; 1 – правильний арифметичний розрахунок показника; 1 – оформлення рішення завдання: розв'язання, одиниці виміру, відповідь; 2 – наявність обґрунтованих висновків про динаміку показників
</t>
  </si>
  <si>
    <t>Правильне виконання діагностичного завдання. Максимальна кількість балів  – 10, із них: 3 – правильний методичний підхід, знання формул для розрахунку; 2 – правильний арифметичний розрахунок показників; 2 – оформлення рішення завдання: хід розрахунків, одиниці виміру, необхідні пояснення; 3 – наявність обґрунтованих висновків про динаміку показників</t>
  </si>
  <si>
    <t>Правильне виконання евристичного завдання. Максимальна кількість балів  –  15, із них: 4 – володіння теоретичними знаннями та їх застосування для вирішення поставленої проблеми; 2 – послідовність та аргументованість викладення матеріалу; 2 – застосування творчого підходу до вирішення поставленої проблеми; 2 – оригінальність підходу до виконання завдання та подання результату; 5 – наявність обґрунтованих висновків щодо вирішення поставленої проблеми</t>
  </si>
  <si>
    <t>Поточна контрольна робота</t>
  </si>
  <si>
    <t>Разом</t>
  </si>
  <si>
    <t>Максимальна кількість балів</t>
  </si>
  <si>
    <t xml:space="preserve">Практичне завдання </t>
  </si>
  <si>
    <t>Всі етапи завдання виконано відповідно до умов і методичних рекомендацій.</t>
  </si>
  <si>
    <t>Результати логічно виведені, науково обґрунтовані, без суттєвих помилок.</t>
  </si>
  <si>
    <t>Демонструється вміння аналізувати, узагальнювати, інтерпретувати дані.</t>
  </si>
  <si>
    <t>Розкрито економічну суть завдання, наведено методи або теоретичну базу виконання.</t>
  </si>
  <si>
    <t>Обчислення виконані вірно, використані актуальні джерела, статистика</t>
  </si>
  <si>
    <t>Проведено аргументований аналіз отриманих результатів, зроблено обґрунтовані висновки.</t>
  </si>
  <si>
    <t>Висновки логічні, обґрунтовані; запропоновано шляхи вдосконалення, рекомендації</t>
  </si>
  <si>
    <t>Враховується відповідність відповіді вимогам завдання, логічність, глибина аналізу.</t>
  </si>
  <si>
    <t>Оцінюється правильність і доречність застосування методів аналізу, інструментів та програм</t>
  </si>
  <si>
    <t>Враховується вміння обґрунтувати висновки, навести приклади, критично оцінити ситуацію.</t>
  </si>
  <si>
    <t>Дотримання структури методик оцінювання та аналізу економічних явищ та процесів, правильність оформлення таблиць, графіків, посилань.</t>
  </si>
  <si>
    <t>Колоквіум</t>
  </si>
  <si>
    <t>Правильна відповідь на теоретичне питання. 2 бали ставиться  за умови повного висвітлення матеріалу з дотриманням логічної послідовності; 1 бал – за  часткове розкриття питання; 0,5 б. – за наявність грубих помилок і неточностей</t>
  </si>
  <si>
    <t>Правильне виконання практичного завдання, у т. ч.: 2 бали – повнота викладення матеріалу; 1 бал – логіка викладення відповідей; 1 бал – аргументованість відповідей</t>
  </si>
  <si>
    <t>Правильне виконання практичного завдання, у т.ч.: 1 бал – повнота викладення матеріалу; 1 бал – логіка викладення відповідей; 0,5 бала – аргументованість відповідей; 0,5 бала – творчий підхід до виконання завдання</t>
  </si>
  <si>
    <r>
      <t xml:space="preserve">кафедра, що викладає: 
</t>
    </r>
    <r>
      <rPr>
        <u/>
        <sz val="13"/>
        <color indexed="8"/>
        <rFont val="Times New Roman"/>
        <family val="1"/>
        <charset val="204"/>
      </rPr>
      <t xml:space="preserve">міжнародних економічних відносин та безпеки бізнесу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</si>
</sst>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color indexed="8"/>
      <name val="Symbol"/>
      <family val="1"/>
      <charset val="2"/>
    </font>
    <font>
      <b/>
      <sz val="16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.5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3"/>
      <color indexed="9"/>
      <name val="Times New Roman"/>
      <family val="1"/>
      <charset val="204"/>
    </font>
    <font>
      <sz val="14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3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379">
    <xf numFmtId="0" fontId="0" fillId="0" borderId="0" xfId="0"/>
    <xf numFmtId="0" fontId="19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/>
    <xf numFmtId="0" fontId="27" fillId="0" borderId="0" xfId="0" applyFont="1"/>
    <xf numFmtId="0" fontId="22" fillId="0" borderId="0" xfId="0" applyFont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right" inden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" fillId="0" borderId="0" xfId="0" applyFont="1"/>
    <xf numFmtId="0" fontId="7" fillId="0" borderId="1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47" fillId="0" borderId="0" xfId="0" applyFont="1"/>
    <xf numFmtId="0" fontId="3" fillId="0" borderId="0" xfId="0" applyFont="1" applyAlignment="1">
      <alignment vertical="top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/>
    <xf numFmtId="0" fontId="21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textRotation="90" wrapText="1"/>
    </xf>
    <xf numFmtId="0" fontId="40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9" fontId="22" fillId="0" borderId="0" xfId="1" applyFont="1" applyAlignment="1">
      <alignment horizontal="left" vertical="center" wrapText="1" indent="1"/>
    </xf>
    <xf numFmtId="1" fontId="23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justify" vertical="top"/>
    </xf>
    <xf numFmtId="0" fontId="21" fillId="0" borderId="0" xfId="0" applyFont="1" applyAlignment="1">
      <alignment horizont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" fillId="0" borderId="0" xfId="0" applyFont="1"/>
    <xf numFmtId="0" fontId="48" fillId="0" borderId="0" xfId="0" applyFont="1" applyAlignment="1">
      <alignment vertical="center" wrapText="1"/>
    </xf>
    <xf numFmtId="0" fontId="16" fillId="0" borderId="15" xfId="0" applyFont="1" applyBorder="1" applyAlignment="1">
      <alignment vertical="top" wrapText="1"/>
    </xf>
    <xf numFmtId="0" fontId="46" fillId="0" borderId="23" xfId="0" applyFont="1" applyBorder="1" applyAlignment="1">
      <alignment horizontal="left" vertical="center" wrapText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46" fillId="0" borderId="23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right" vertical="center" wrapText="1" indent="1"/>
    </xf>
    <xf numFmtId="0" fontId="41" fillId="0" borderId="27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" fontId="5" fillId="0" borderId="28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9" fontId="2" fillId="0" borderId="0" xfId="1" applyFont="1" applyAlignment="1">
      <alignment horizontal="left" vertical="center" wrapText="1" indent="1"/>
    </xf>
    <xf numFmtId="1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top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6" fillId="0" borderId="20" xfId="0" applyFont="1" applyBorder="1"/>
    <xf numFmtId="0" fontId="14" fillId="0" borderId="0" xfId="0" applyFont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41" fillId="0" borderId="27" xfId="0" applyFont="1" applyBorder="1" applyAlignment="1">
      <alignment vertical="top" wrapText="1"/>
    </xf>
    <xf numFmtId="0" fontId="49" fillId="0" borderId="0" xfId="0" applyFont="1" applyAlignment="1">
      <alignment vertical="top"/>
    </xf>
    <xf numFmtId="0" fontId="16" fillId="0" borderId="23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41" fillId="0" borderId="26" xfId="0" applyFont="1" applyBorder="1" applyAlignment="1">
      <alignment vertical="top" wrapText="1"/>
    </xf>
    <xf numFmtId="0" fontId="14" fillId="0" borderId="0" xfId="0" applyFont="1" applyAlignment="1">
      <alignment vertical="top"/>
    </xf>
    <xf numFmtId="0" fontId="16" fillId="0" borderId="31" xfId="0" applyFont="1" applyBorder="1" applyAlignment="1">
      <alignment vertical="top" wrapText="1"/>
    </xf>
    <xf numFmtId="0" fontId="4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5" fillId="0" borderId="23" xfId="0" applyFont="1" applyBorder="1" applyAlignment="1">
      <alignment horizontal="center" vertical="top" wrapText="1"/>
    </xf>
    <xf numFmtId="0" fontId="40" fillId="0" borderId="13" xfId="0" applyFont="1" applyBorder="1" applyAlignment="1">
      <alignment horizontal="center" vertical="center" textRotation="90" wrapText="1"/>
    </xf>
    <xf numFmtId="0" fontId="40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textRotation="90" wrapText="1"/>
    </xf>
    <xf numFmtId="49" fontId="39" fillId="0" borderId="9" xfId="0" applyNumberFormat="1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textRotation="90" wrapText="1"/>
    </xf>
    <xf numFmtId="0" fontId="11" fillId="0" borderId="9" xfId="0" applyFont="1" applyBorder="1"/>
    <xf numFmtId="0" fontId="15" fillId="0" borderId="9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left" vertical="top" wrapText="1"/>
    </xf>
    <xf numFmtId="0" fontId="16" fillId="0" borderId="32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textRotation="90" wrapText="1"/>
    </xf>
    <xf numFmtId="0" fontId="40" fillId="0" borderId="12" xfId="0" applyFont="1" applyBorder="1" applyAlignment="1">
      <alignment horizontal="center" vertical="center" textRotation="90" wrapText="1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5" fillId="0" borderId="0" xfId="0" applyFont="1" applyAlignment="1">
      <alignment horizontal="left" wrapText="1"/>
    </xf>
    <xf numFmtId="0" fontId="47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38" fillId="0" borderId="25" xfId="0" applyFont="1" applyBorder="1" applyAlignment="1">
      <alignment wrapText="1"/>
    </xf>
    <xf numFmtId="0" fontId="38" fillId="0" borderId="25" xfId="0" applyFont="1" applyBorder="1" applyAlignment="1">
      <alignment vertical="top" wrapText="1"/>
    </xf>
    <xf numFmtId="0" fontId="41" fillId="0" borderId="9" xfId="0" applyFont="1" applyBorder="1" applyAlignment="1">
      <alignment vertical="top" wrapText="1"/>
    </xf>
    <xf numFmtId="0" fontId="14" fillId="0" borderId="13" xfId="0" applyFont="1" applyBorder="1" applyAlignment="1">
      <alignment wrapText="1"/>
    </xf>
    <xf numFmtId="0" fontId="46" fillId="0" borderId="33" xfId="0" applyFont="1" applyBorder="1" applyAlignment="1">
      <alignment vertical="center" textRotation="90" wrapText="1"/>
    </xf>
    <xf numFmtId="16" fontId="39" fillId="0" borderId="34" xfId="0" applyNumberFormat="1" applyFont="1" applyBorder="1" applyAlignment="1">
      <alignment vertical="center" wrapText="1"/>
    </xf>
    <xf numFmtId="0" fontId="40" fillId="0" borderId="35" xfId="0" applyFont="1" applyBorder="1" applyAlignment="1">
      <alignment vertical="center" textRotation="90" wrapText="1"/>
    </xf>
    <xf numFmtId="0" fontId="39" fillId="0" borderId="12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left" vertical="center" wrapText="1"/>
    </xf>
    <xf numFmtId="0" fontId="42" fillId="0" borderId="12" xfId="0" applyFont="1" applyBorder="1" applyAlignment="1">
      <alignment vertical="center" wrapText="1"/>
    </xf>
    <xf numFmtId="0" fontId="16" fillId="0" borderId="23" xfId="0" applyFont="1" applyBorder="1" applyAlignment="1">
      <alignment horizontal="left" vertical="center" wrapText="1"/>
    </xf>
    <xf numFmtId="0" fontId="14" fillId="0" borderId="16" xfId="0" applyFont="1" applyBorder="1" applyAlignment="1">
      <alignment wrapText="1"/>
    </xf>
    <xf numFmtId="0" fontId="6" fillId="0" borderId="36" xfId="0" applyFont="1" applyBorder="1" applyAlignment="1">
      <alignment horizontal="right" vertical="center" wrapText="1" indent="1"/>
    </xf>
    <xf numFmtId="0" fontId="14" fillId="0" borderId="9" xfId="0" applyFont="1" applyBorder="1" applyAlignment="1">
      <alignment horizontal="left" vertical="top" wrapText="1"/>
    </xf>
    <xf numFmtId="0" fontId="40" fillId="0" borderId="27" xfId="0" applyFont="1" applyBorder="1" applyAlignment="1">
      <alignment horizontal="center" vertical="center" textRotation="90" wrapText="1"/>
    </xf>
    <xf numFmtId="0" fontId="38" fillId="0" borderId="10" xfId="0" applyFont="1" applyBorder="1" applyAlignment="1">
      <alignment horizontal="left" vertical="top" wrapText="1"/>
    </xf>
    <xf numFmtId="0" fontId="41" fillId="0" borderId="10" xfId="0" applyFont="1" applyBorder="1" applyAlignment="1">
      <alignment vertical="top" wrapText="1"/>
    </xf>
    <xf numFmtId="0" fontId="15" fillId="0" borderId="10" xfId="0" applyFont="1" applyBorder="1" applyAlignment="1">
      <alignment horizontal="center" vertical="center" wrapText="1"/>
    </xf>
    <xf numFmtId="0" fontId="41" fillId="0" borderId="17" xfId="0" applyFont="1" applyBorder="1" applyAlignment="1">
      <alignment vertical="top" wrapText="1"/>
    </xf>
    <xf numFmtId="0" fontId="15" fillId="0" borderId="17" xfId="0" applyFont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textRotation="90" wrapText="1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textRotation="90" wrapText="1"/>
    </xf>
    <xf numFmtId="0" fontId="4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 indent="1"/>
    </xf>
    <xf numFmtId="1" fontId="23" fillId="0" borderId="0" xfId="0" applyNumberFormat="1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textRotation="90" wrapText="1"/>
    </xf>
    <xf numFmtId="0" fontId="39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textRotation="90" wrapText="1"/>
    </xf>
    <xf numFmtId="0" fontId="40" fillId="0" borderId="37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0" fontId="15" fillId="0" borderId="3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top" wrapText="1"/>
    </xf>
    <xf numFmtId="0" fontId="41" fillId="0" borderId="14" xfId="0" applyFont="1" applyBorder="1" applyAlignment="1">
      <alignment vertical="top" wrapText="1"/>
    </xf>
    <xf numFmtId="0" fontId="40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41" fillId="0" borderId="20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textRotation="90" wrapText="1"/>
    </xf>
    <xf numFmtId="0" fontId="51" fillId="0" borderId="20" xfId="0" applyFont="1" applyBorder="1" applyAlignment="1">
      <alignment vertical="top"/>
    </xf>
    <xf numFmtId="0" fontId="46" fillId="0" borderId="20" xfId="0" applyFont="1" applyBorder="1" applyAlignment="1">
      <alignment horizontal="center" vertical="center" wrapText="1" indent="1"/>
    </xf>
    <xf numFmtId="49" fontId="50" fillId="0" borderId="20" xfId="0" applyNumberFormat="1" applyFont="1" applyBorder="1" applyAlignment="1">
      <alignment horizontal="center" vertical="center" wrapText="1"/>
    </xf>
    <xf numFmtId="0" fontId="38" fillId="3" borderId="25" xfId="0" applyFont="1" applyFill="1" applyBorder="1" applyAlignment="1">
      <alignment vertical="top" wrapText="1"/>
    </xf>
    <xf numFmtId="0" fontId="16" fillId="0" borderId="25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6" fillId="0" borderId="10" xfId="0" applyFont="1" applyBorder="1" applyAlignment="1">
      <alignment horizontal="left" vertical="top" wrapText="1"/>
    </xf>
    <xf numFmtId="0" fontId="38" fillId="3" borderId="1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7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distributed" wrapText="1"/>
    </xf>
    <xf numFmtId="0" fontId="7" fillId="0" borderId="9" xfId="0" applyFont="1" applyBorder="1" applyAlignment="1">
      <alignment horizontal="center" vertical="distributed" wrapText="1"/>
    </xf>
    <xf numFmtId="0" fontId="0" fillId="0" borderId="9" xfId="0" applyBorder="1" applyAlignment="1">
      <alignment vertical="distributed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1" fillId="2" borderId="35" xfId="0" applyFont="1" applyFill="1" applyBorder="1" applyAlignment="1">
      <alignment horizontal="center" vertical="center" textRotation="90" wrapText="1"/>
    </xf>
    <xf numFmtId="0" fontId="11" fillId="2" borderId="40" xfId="0" applyFont="1" applyFill="1" applyBorder="1" applyAlignment="1">
      <alignment horizontal="center" vertical="center" textRotation="90" wrapText="1"/>
    </xf>
    <xf numFmtId="0" fontId="11" fillId="2" borderId="7" xfId="0" applyFont="1" applyFill="1" applyBorder="1" applyAlignment="1">
      <alignment horizontal="center" vertical="center" textRotation="90" wrapText="1"/>
    </xf>
    <xf numFmtId="0" fontId="8" fillId="0" borderId="31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4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2" fillId="2" borderId="33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7" fillId="2" borderId="19" xfId="0" applyFont="1" applyFill="1" applyBorder="1" applyAlignment="1">
      <alignment horizontal="right" vertical="center" wrapText="1"/>
    </xf>
    <xf numFmtId="0" fontId="7" fillId="2" borderId="28" xfId="0" applyFont="1" applyFill="1" applyBorder="1" applyAlignment="1">
      <alignment horizontal="right" vertical="center" wrapText="1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24" fillId="2" borderId="33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9" fillId="0" borderId="44" xfId="0" applyFont="1" applyBorder="1" applyAlignment="1" applyProtection="1">
      <alignment horizontal="center" vertical="center" wrapText="1"/>
      <protection locked="0"/>
    </xf>
    <xf numFmtId="0" fontId="6" fillId="2" borderId="36" xfId="0" applyFont="1" applyFill="1" applyBorder="1" applyAlignment="1">
      <alignment horizontal="right" vertical="center" wrapText="1" indent="1"/>
    </xf>
    <xf numFmtId="0" fontId="6" fillId="2" borderId="45" xfId="0" applyFont="1" applyFill="1" applyBorder="1" applyAlignment="1">
      <alignment horizontal="right" vertical="center" wrapText="1" indent="1"/>
    </xf>
    <xf numFmtId="0" fontId="6" fillId="2" borderId="46" xfId="0" applyFont="1" applyFill="1" applyBorder="1" applyAlignment="1">
      <alignment horizontal="right" vertical="center" wrapText="1" inden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 indent="1"/>
    </xf>
    <xf numFmtId="0" fontId="12" fillId="2" borderId="8" xfId="0" applyFont="1" applyFill="1" applyBorder="1" applyAlignment="1">
      <alignment horizontal="left" vertical="center" wrapText="1" indent="1"/>
    </xf>
    <xf numFmtId="0" fontId="12" fillId="2" borderId="47" xfId="0" applyFont="1" applyFill="1" applyBorder="1" applyAlignment="1">
      <alignment horizontal="left" vertical="center" wrapText="1" indent="1"/>
    </xf>
    <xf numFmtId="0" fontId="29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8" fillId="0" borderId="53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7" fillId="2" borderId="35" xfId="0" applyFont="1" applyFill="1" applyBorder="1" applyAlignment="1">
      <alignment horizontal="center" vertical="center" textRotation="90" wrapText="1"/>
    </xf>
    <xf numFmtId="0" fontId="7" fillId="2" borderId="40" xfId="0" applyFont="1" applyFill="1" applyBorder="1" applyAlignment="1">
      <alignment horizontal="center" vertical="center" textRotation="90" wrapText="1"/>
    </xf>
    <xf numFmtId="0" fontId="9" fillId="0" borderId="12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49" fontId="50" fillId="0" borderId="33" xfId="0" applyNumberFormat="1" applyFont="1" applyBorder="1" applyAlignment="1">
      <alignment horizontal="center" vertical="center" wrapText="1"/>
    </xf>
    <xf numFmtId="49" fontId="39" fillId="0" borderId="58" xfId="0" applyNumberFormat="1" applyFont="1" applyBorder="1" applyAlignment="1">
      <alignment horizontal="center" vertical="center" wrapText="1"/>
    </xf>
    <xf numFmtId="49" fontId="39" fillId="0" borderId="21" xfId="0" applyNumberFormat="1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textRotation="90" wrapText="1"/>
    </xf>
    <xf numFmtId="0" fontId="40" fillId="0" borderId="11" xfId="0" applyFont="1" applyBorder="1" applyAlignment="1">
      <alignment horizontal="center" vertical="center" textRotation="90" wrapText="1"/>
    </xf>
    <xf numFmtId="49" fontId="50" fillId="0" borderId="34" xfId="0" applyNumberFormat="1" applyFont="1" applyBorder="1" applyAlignment="1">
      <alignment horizontal="center" vertical="center" wrapText="1"/>
    </xf>
    <xf numFmtId="49" fontId="39" fillId="0" borderId="56" xfId="0" applyNumberFormat="1" applyFont="1" applyBorder="1" applyAlignment="1">
      <alignment horizontal="center" vertical="center" wrapText="1"/>
    </xf>
    <xf numFmtId="0" fontId="46" fillId="0" borderId="57" xfId="0" applyFont="1" applyBorder="1" applyAlignment="1">
      <alignment horizontal="center" vertical="center" wrapText="1" indent="1"/>
    </xf>
    <xf numFmtId="0" fontId="16" fillId="0" borderId="58" xfId="0" applyFont="1" applyBorder="1" applyAlignment="1">
      <alignment horizontal="center" vertical="center" wrapText="1" indent="1"/>
    </xf>
    <xf numFmtId="0" fontId="53" fillId="0" borderId="36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46" fillId="0" borderId="33" xfId="0" applyFont="1" applyBorder="1" applyAlignment="1">
      <alignment horizontal="center" vertical="center" wrapText="1" indent="1"/>
    </xf>
    <xf numFmtId="0" fontId="46" fillId="0" borderId="58" xfId="0" applyFont="1" applyBorder="1" applyAlignment="1">
      <alignment horizontal="center" vertical="center" wrapText="1" indent="1"/>
    </xf>
    <xf numFmtId="0" fontId="46" fillId="0" borderId="6" xfId="0" applyFont="1" applyBorder="1" applyAlignment="1">
      <alignment horizontal="center" vertical="center" wrapText="1" indent="1"/>
    </xf>
    <xf numFmtId="0" fontId="39" fillId="0" borderId="34" xfId="0" applyFont="1" applyBorder="1" applyAlignment="1">
      <alignment horizontal="center" vertical="center" wrapText="1"/>
    </xf>
    <xf numFmtId="0" fontId="39" fillId="0" borderId="56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 indent="1"/>
    </xf>
    <xf numFmtId="0" fontId="7" fillId="0" borderId="0" xfId="0" applyFont="1" applyBorder="1" applyAlignment="1">
      <alignment horizontal="center" vertical="center" wrapText="1"/>
    </xf>
    <xf numFmtId="49" fontId="39" fillId="0" borderId="41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 indent="1"/>
    </xf>
    <xf numFmtId="0" fontId="16" fillId="0" borderId="21" xfId="0" applyFont="1" applyBorder="1" applyAlignment="1">
      <alignment horizontal="center" vertical="center" wrapText="1" indent="1"/>
    </xf>
    <xf numFmtId="0" fontId="46" fillId="0" borderId="59" xfId="0" applyFont="1" applyBorder="1" applyAlignment="1">
      <alignment horizontal="center" vertical="center" wrapText="1"/>
    </xf>
    <xf numFmtId="0" fontId="46" fillId="0" borderId="60" xfId="0" applyFont="1" applyBorder="1" applyAlignment="1">
      <alignment horizontal="center" vertical="center" wrapText="1"/>
    </xf>
    <xf numFmtId="0" fontId="46" fillId="0" borderId="6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 textRotation="90" wrapText="1"/>
    </xf>
    <xf numFmtId="0" fontId="35" fillId="0" borderId="7" xfId="0" applyFont="1" applyBorder="1" applyAlignment="1">
      <alignment horizontal="center" vertical="center" textRotation="90" wrapText="1"/>
    </xf>
    <xf numFmtId="0" fontId="28" fillId="0" borderId="10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53" fillId="0" borderId="36" xfId="0" applyFont="1" applyBorder="1" applyAlignment="1">
      <alignment horizontal="center" vertical="center"/>
    </xf>
    <xf numFmtId="0" fontId="46" fillId="0" borderId="31" xfId="0" applyFont="1" applyBorder="1" applyAlignment="1">
      <alignment horizontal="center" vertical="center" wrapText="1" indent="1"/>
    </xf>
    <xf numFmtId="0" fontId="16" fillId="0" borderId="31" xfId="0" applyFont="1" applyBorder="1" applyAlignment="1">
      <alignment horizontal="center" vertical="center" wrapText="1" indent="1"/>
    </xf>
    <xf numFmtId="0" fontId="40" fillId="0" borderId="62" xfId="0" applyFont="1" applyBorder="1" applyAlignment="1">
      <alignment horizontal="center" vertical="center" textRotation="90" wrapText="1"/>
    </xf>
    <xf numFmtId="0" fontId="40" fillId="0" borderId="53" xfId="0" applyFont="1" applyBorder="1" applyAlignment="1">
      <alignment horizontal="center" vertical="center" textRotation="90" wrapText="1"/>
    </xf>
    <xf numFmtId="0" fontId="46" fillId="0" borderId="33" xfId="0" applyFont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55" xfId="0" applyFont="1" applyBorder="1" applyAlignment="1">
      <alignment horizontal="center" vertical="center" wrapText="1"/>
    </xf>
    <xf numFmtId="0" fontId="46" fillId="0" borderId="63" xfId="0" applyFont="1" applyBorder="1" applyAlignment="1">
      <alignment horizontal="center" vertical="center" wrapText="1"/>
    </xf>
    <xf numFmtId="0" fontId="46" fillId="0" borderId="5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right" vertical="center" wrapText="1" indent="1"/>
    </xf>
    <xf numFmtId="0" fontId="5" fillId="0" borderId="22" xfId="0" applyFont="1" applyBorder="1" applyAlignment="1">
      <alignment horizontal="right" vertical="center" wrapText="1" indent="1"/>
    </xf>
    <xf numFmtId="0" fontId="7" fillId="0" borderId="4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 indent="1"/>
    </xf>
    <xf numFmtId="49" fontId="50" fillId="0" borderId="58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distributed" wrapText="1"/>
    </xf>
    <xf numFmtId="0" fontId="7" fillId="0" borderId="26" xfId="0" applyFont="1" applyBorder="1" applyAlignment="1">
      <alignment horizontal="center" vertical="distributed" wrapText="1"/>
    </xf>
    <xf numFmtId="0" fontId="7" fillId="0" borderId="9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distributed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64" xfId="0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justify" wrapText="1"/>
    </xf>
    <xf numFmtId="0" fontId="1" fillId="0" borderId="9" xfId="0" applyFont="1" applyBorder="1" applyAlignment="1">
      <alignment horizontal="justify" vertical="distributed" wrapText="1"/>
    </xf>
    <xf numFmtId="0" fontId="1" fillId="0" borderId="9" xfId="0" applyFont="1" applyBorder="1" applyAlignment="1">
      <alignment horizontal="justify" vertical="distributed"/>
    </xf>
    <xf numFmtId="0" fontId="1" fillId="3" borderId="9" xfId="0" applyFont="1" applyFill="1" applyBorder="1" applyAlignment="1">
      <alignment horizontal="justify" vertical="distributed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showZeros="0" tabSelected="1" view="pageBreakPreview" zoomScaleNormal="100" zoomScaleSheetLayoutView="100" workbookViewId="0">
      <selection activeCell="K14" sqref="K14"/>
    </sheetView>
  </sheetViews>
  <sheetFormatPr defaultRowHeight="16.5" x14ac:dyDescent="0.25"/>
  <cols>
    <col min="1" max="1" width="4.42578125" style="3" customWidth="1"/>
    <col min="2" max="2" width="12" style="1" customWidth="1"/>
    <col min="3" max="3" width="6.28515625" style="1" customWidth="1"/>
    <col min="4" max="4" width="15.7109375" style="1" customWidth="1"/>
    <col min="5" max="23" width="4.28515625" style="1" customWidth="1"/>
    <col min="24" max="24" width="0.7109375" style="1" customWidth="1"/>
    <col min="25" max="25" width="6.85546875" style="2" customWidth="1"/>
    <col min="26" max="16384" width="9.140625" style="1"/>
  </cols>
  <sheetData>
    <row r="1" spans="1:26" ht="15.75" customHeight="1" x14ac:dyDescent="0.25">
      <c r="A1" s="222" t="s">
        <v>30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</row>
    <row r="2" spans="1:26" ht="19.5" customHeight="1" x14ac:dyDescent="0.3">
      <c r="A2" s="223" t="s">
        <v>31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</row>
    <row r="3" spans="1:26" ht="1.1499999999999999" customHeight="1" x14ac:dyDescent="0.25"/>
    <row r="4" spans="1:26" ht="19.899999999999999" customHeight="1" x14ac:dyDescent="0.3">
      <c r="A4" s="42" t="s">
        <v>35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6" ht="67.5" customHeight="1" x14ac:dyDescent="0.3">
      <c r="A5" s="237" t="s">
        <v>145</v>
      </c>
      <c r="B5" s="237"/>
      <c r="C5" s="237"/>
      <c r="D5" s="237"/>
      <c r="E5" s="237"/>
      <c r="F5" s="237"/>
      <c r="G5" s="237"/>
      <c r="H5" s="23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6" ht="24" customHeight="1" x14ac:dyDescent="0.3">
      <c r="A6" s="240" t="s">
        <v>146</v>
      </c>
      <c r="B6" s="240"/>
      <c r="C6" s="240"/>
      <c r="D6" s="240"/>
      <c r="E6" s="240"/>
      <c r="F6" s="240"/>
      <c r="G6" s="240"/>
      <c r="H6" s="24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6" ht="19.149999999999999" customHeight="1" x14ac:dyDescent="0.3">
      <c r="A7" s="241"/>
      <c r="B7" s="241"/>
      <c r="C7" s="241"/>
      <c r="D7" s="241"/>
      <c r="E7" s="241"/>
      <c r="F7" s="241"/>
      <c r="G7" s="241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6" ht="4.1500000000000004" customHeight="1" x14ac:dyDescent="0.3">
      <c r="A8" s="41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6" ht="27" customHeight="1" x14ac:dyDescent="0.45">
      <c r="A9" s="234" t="s">
        <v>36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</row>
    <row r="10" spans="1:26" ht="24" customHeight="1" x14ac:dyDescent="0.35">
      <c r="A10" s="236" t="s">
        <v>37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</row>
    <row r="11" spans="1:26" ht="18" customHeight="1" x14ac:dyDescent="0.25">
      <c r="A11" s="215" t="s">
        <v>42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</row>
    <row r="12" spans="1:26" ht="23.25" customHeight="1" x14ac:dyDescent="0.3">
      <c r="A12" s="229" t="s">
        <v>99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</row>
    <row r="13" spans="1:26" ht="0.6" customHeight="1" x14ac:dyDescent="0.25"/>
    <row r="14" spans="1:26" ht="40.9" customHeight="1" x14ac:dyDescent="0.3">
      <c r="A14" s="239" t="s">
        <v>147</v>
      </c>
      <c r="B14" s="239"/>
      <c r="C14" s="239"/>
      <c r="D14" s="239"/>
      <c r="E14" s="239"/>
      <c r="F14" s="239"/>
      <c r="G14" s="239"/>
      <c r="H14" s="239"/>
      <c r="I14" s="239"/>
      <c r="J14" s="239"/>
      <c r="K14" s="7"/>
      <c r="M14" s="6"/>
      <c r="N14" s="238" t="s">
        <v>148</v>
      </c>
      <c r="O14" s="238"/>
      <c r="P14" s="238"/>
      <c r="Q14" s="238"/>
      <c r="R14" s="238"/>
      <c r="S14" s="238"/>
      <c r="T14" s="238"/>
      <c r="U14" s="34" t="s">
        <v>43</v>
      </c>
      <c r="V14" s="5"/>
      <c r="W14" s="34" t="s">
        <v>144</v>
      </c>
      <c r="X14" s="5"/>
      <c r="Y14" s="5"/>
      <c r="Z14" s="6"/>
    </row>
    <row r="15" spans="1:26" ht="19.899999999999999" customHeight="1" x14ac:dyDescent="0.3">
      <c r="A15" s="275"/>
      <c r="B15" s="275"/>
      <c r="C15" s="275"/>
      <c r="D15" s="275"/>
      <c r="E15" s="275"/>
      <c r="F15" s="5"/>
      <c r="G15" s="5"/>
      <c r="H15" s="4"/>
      <c r="I15" s="44" t="s">
        <v>38</v>
      </c>
      <c r="J15" s="9"/>
      <c r="K15" s="10"/>
      <c r="M15" s="6"/>
      <c r="N15" s="34" t="s">
        <v>39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8"/>
      <c r="Z15" s="6"/>
    </row>
    <row r="16" spans="1:26" ht="24" customHeight="1" x14ac:dyDescent="0.3">
      <c r="A16" s="295" t="s">
        <v>89</v>
      </c>
      <c r="B16" s="295"/>
      <c r="C16" s="295"/>
      <c r="D16" s="295"/>
      <c r="E16" s="295"/>
      <c r="F16" s="295"/>
      <c r="G16" s="295"/>
      <c r="H16" s="295"/>
      <c r="I16" s="44" t="s">
        <v>38</v>
      </c>
      <c r="J16" s="9"/>
      <c r="K16" s="10"/>
      <c r="M16" s="6"/>
      <c r="N16" s="45" t="s">
        <v>49</v>
      </c>
      <c r="O16" s="4"/>
      <c r="P16" s="4"/>
      <c r="Q16" s="4"/>
      <c r="R16" s="4"/>
      <c r="S16" s="4"/>
      <c r="T16" s="216">
        <v>150</v>
      </c>
      <c r="U16" s="217"/>
      <c r="X16" s="4"/>
      <c r="Y16" s="8"/>
      <c r="Z16" s="6"/>
    </row>
    <row r="17" spans="1:30" ht="17.45" customHeight="1" x14ac:dyDescent="0.3">
      <c r="A17" s="295"/>
      <c r="B17" s="295"/>
      <c r="C17" s="295"/>
      <c r="D17" s="295"/>
      <c r="E17" s="295"/>
      <c r="F17" s="295"/>
      <c r="G17" s="295"/>
      <c r="H17" s="295"/>
      <c r="I17" s="44" t="s">
        <v>38</v>
      </c>
      <c r="J17" s="9"/>
      <c r="K17" s="10"/>
      <c r="M17" s="6"/>
      <c r="N17" s="5" t="s">
        <v>12</v>
      </c>
      <c r="O17" s="4"/>
      <c r="P17" s="4"/>
      <c r="Q17" s="4"/>
      <c r="R17" s="4"/>
      <c r="S17" s="4"/>
      <c r="T17" s="4"/>
      <c r="U17" s="4"/>
      <c r="V17" s="218" t="s">
        <v>95</v>
      </c>
      <c r="W17" s="219"/>
      <c r="X17" s="219"/>
      <c r="Y17" s="219"/>
      <c r="Z17" s="6"/>
    </row>
    <row r="18" spans="1:30" ht="48" customHeight="1" x14ac:dyDescent="0.25">
      <c r="A18" s="239" t="s">
        <v>180</v>
      </c>
      <c r="B18" s="239"/>
      <c r="C18" s="239"/>
      <c r="D18" s="239"/>
      <c r="E18" s="239"/>
      <c r="F18" s="239"/>
      <c r="G18" s="239"/>
      <c r="H18" s="139"/>
      <c r="I18" s="60"/>
      <c r="J18" s="140"/>
      <c r="K18" s="60"/>
      <c r="L18" s="141" t="s">
        <v>38</v>
      </c>
      <c r="M18" s="142"/>
      <c r="N18" s="60"/>
      <c r="O18" s="4"/>
      <c r="P18" s="4"/>
      <c r="Q18" s="4"/>
      <c r="R18" s="4"/>
      <c r="S18" s="4"/>
      <c r="T18" s="4"/>
      <c r="U18" s="4"/>
      <c r="V18" s="224"/>
      <c r="W18" s="224"/>
      <c r="X18" s="224"/>
      <c r="Y18" s="224"/>
      <c r="Z18" s="6"/>
    </row>
    <row r="19" spans="1:30" ht="24" customHeight="1" x14ac:dyDescent="0.25">
      <c r="A19" s="238" t="s">
        <v>96</v>
      </c>
      <c r="B19" s="238"/>
      <c r="C19" s="238"/>
      <c r="D19" s="238"/>
      <c r="E19" s="44"/>
      <c r="F19" s="44" t="s">
        <v>38</v>
      </c>
      <c r="G19" s="5"/>
      <c r="H19" s="34" t="s">
        <v>97</v>
      </c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11"/>
      <c r="X19" s="11"/>
      <c r="Y19" s="11"/>
      <c r="Z19" s="6"/>
    </row>
    <row r="20" spans="1:30" ht="9.75" customHeight="1" x14ac:dyDescent="0.25"/>
    <row r="21" spans="1:30" ht="24.75" customHeight="1" thickBot="1" x14ac:dyDescent="0.3">
      <c r="A21" s="271" t="s">
        <v>59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</row>
    <row r="22" spans="1:30" ht="16.5" customHeight="1" x14ac:dyDescent="0.25">
      <c r="A22" s="230" t="s">
        <v>3</v>
      </c>
      <c r="B22" s="231"/>
      <c r="C22" s="231"/>
      <c r="D22" s="231"/>
      <c r="E22" s="235" t="s">
        <v>13</v>
      </c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 t="s">
        <v>14</v>
      </c>
      <c r="W22" s="228"/>
      <c r="Y22" s="220" t="s">
        <v>11</v>
      </c>
    </row>
    <row r="23" spans="1:30" ht="16.5" customHeight="1" thickBot="1" x14ac:dyDescent="0.3">
      <c r="A23" s="232"/>
      <c r="B23" s="233"/>
      <c r="C23" s="233"/>
      <c r="D23" s="233"/>
      <c r="E23" s="46">
        <v>1</v>
      </c>
      <c r="F23" s="47">
        <v>2</v>
      </c>
      <c r="G23" s="47">
        <v>3</v>
      </c>
      <c r="H23" s="47">
        <v>4</v>
      </c>
      <c r="I23" s="47">
        <v>5</v>
      </c>
      <c r="J23" s="47">
        <v>6</v>
      </c>
      <c r="K23" s="47">
        <v>7</v>
      </c>
      <c r="L23" s="47">
        <v>8</v>
      </c>
      <c r="M23" s="47">
        <v>9</v>
      </c>
      <c r="N23" s="47">
        <v>10</v>
      </c>
      <c r="O23" s="47">
        <v>11</v>
      </c>
      <c r="P23" s="47">
        <v>12</v>
      </c>
      <c r="Q23" s="47">
        <v>13</v>
      </c>
      <c r="R23" s="47">
        <v>14</v>
      </c>
      <c r="S23" s="47">
        <v>15</v>
      </c>
      <c r="T23" s="47">
        <v>16</v>
      </c>
      <c r="U23" s="47">
        <v>17</v>
      </c>
      <c r="V23" s="244" t="s">
        <v>15</v>
      </c>
      <c r="W23" s="245"/>
      <c r="Y23" s="221"/>
    </row>
    <row r="24" spans="1:30" ht="21.75" customHeight="1" thickBot="1" x14ac:dyDescent="0.3">
      <c r="A24" s="259" t="s">
        <v>29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</row>
    <row r="25" spans="1:30" ht="18.75" customHeight="1" x14ac:dyDescent="0.25">
      <c r="A25" s="209" t="s">
        <v>19</v>
      </c>
      <c r="B25" s="225" t="s">
        <v>16</v>
      </c>
      <c r="C25" s="226"/>
      <c r="D25" s="226"/>
      <c r="E25" s="12">
        <v>2</v>
      </c>
      <c r="F25" s="22"/>
      <c r="G25" s="22">
        <v>2</v>
      </c>
      <c r="H25" s="22"/>
      <c r="I25" s="22">
        <v>2</v>
      </c>
      <c r="J25" s="22"/>
      <c r="K25" s="22">
        <v>2</v>
      </c>
      <c r="L25" s="22"/>
      <c r="M25" s="22">
        <v>2</v>
      </c>
      <c r="N25" s="22"/>
      <c r="O25" s="22">
        <v>2</v>
      </c>
      <c r="P25" s="22"/>
      <c r="Q25" s="22">
        <v>2</v>
      </c>
      <c r="R25" s="22">
        <v>2</v>
      </c>
      <c r="S25" s="22">
        <v>2</v>
      </c>
      <c r="T25" s="22"/>
      <c r="U25" s="22"/>
      <c r="V25" s="278"/>
      <c r="W25" s="279"/>
      <c r="Y25" s="13">
        <f t="shared" ref="Y25:Y33" si="0">SUM(E25:X25)</f>
        <v>18</v>
      </c>
      <c r="AA25" s="24"/>
      <c r="AB25" s="24"/>
      <c r="AC25" s="24"/>
    </row>
    <row r="26" spans="1:30" ht="18.75" customHeight="1" x14ac:dyDescent="0.25">
      <c r="A26" s="210"/>
      <c r="B26" s="281" t="s">
        <v>17</v>
      </c>
      <c r="C26" s="212"/>
      <c r="D26" s="212"/>
      <c r="E26" s="14">
        <v>2</v>
      </c>
      <c r="F26" s="23"/>
      <c r="G26" s="23">
        <v>2</v>
      </c>
      <c r="H26" s="23"/>
      <c r="I26" s="23">
        <v>2</v>
      </c>
      <c r="J26" s="23"/>
      <c r="K26" s="23">
        <v>2</v>
      </c>
      <c r="L26" s="23"/>
      <c r="M26" s="23">
        <v>2</v>
      </c>
      <c r="N26" s="23"/>
      <c r="O26" s="23">
        <v>2</v>
      </c>
      <c r="P26" s="23"/>
      <c r="Q26" s="23">
        <v>2</v>
      </c>
      <c r="R26" s="23"/>
      <c r="S26" s="23">
        <v>2</v>
      </c>
      <c r="T26" s="23"/>
      <c r="U26" s="23"/>
      <c r="V26" s="280"/>
      <c r="W26" s="208"/>
      <c r="Y26" s="15">
        <f t="shared" si="0"/>
        <v>16</v>
      </c>
      <c r="AA26" s="24"/>
      <c r="AB26" s="24"/>
      <c r="AC26" s="24"/>
    </row>
    <row r="27" spans="1:30" ht="18.75" customHeight="1" x14ac:dyDescent="0.25">
      <c r="A27" s="210"/>
      <c r="B27" s="281" t="s">
        <v>18</v>
      </c>
      <c r="C27" s="212"/>
      <c r="D27" s="212"/>
      <c r="E27" s="14"/>
      <c r="F27" s="23">
        <v>2</v>
      </c>
      <c r="G27" s="23"/>
      <c r="H27" s="23">
        <v>2</v>
      </c>
      <c r="I27" s="23"/>
      <c r="J27" s="23">
        <v>2</v>
      </c>
      <c r="K27" s="23"/>
      <c r="L27" s="23">
        <v>2</v>
      </c>
      <c r="M27" s="23"/>
      <c r="N27" s="23">
        <v>2</v>
      </c>
      <c r="O27" s="23"/>
      <c r="P27" s="23">
        <v>2</v>
      </c>
      <c r="Q27" s="23"/>
      <c r="R27" s="23">
        <v>2</v>
      </c>
      <c r="S27" s="23"/>
      <c r="T27" s="23"/>
      <c r="U27" s="23"/>
      <c r="V27" s="280"/>
      <c r="W27" s="208"/>
      <c r="Y27" s="15">
        <f t="shared" si="0"/>
        <v>14</v>
      </c>
      <c r="AA27" s="24"/>
      <c r="AB27" s="24"/>
    </row>
    <row r="28" spans="1:30" ht="18.75" customHeight="1" x14ac:dyDescent="0.25">
      <c r="A28" s="210"/>
      <c r="B28" s="212"/>
      <c r="C28" s="213"/>
      <c r="D28" s="214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46"/>
      <c r="W28" s="247"/>
      <c r="Y28" s="15"/>
      <c r="AA28" s="24"/>
      <c r="AB28" s="24"/>
      <c r="AC28" s="24"/>
      <c r="AD28" s="24"/>
    </row>
    <row r="29" spans="1:30" ht="18.75" customHeight="1" thickBot="1" x14ac:dyDescent="0.3">
      <c r="A29" s="211"/>
      <c r="B29" s="212"/>
      <c r="C29" s="213"/>
      <c r="D29" s="214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07"/>
      <c r="W29" s="208"/>
      <c r="Y29" s="15"/>
      <c r="AA29" s="24"/>
      <c r="AB29" s="24"/>
      <c r="AC29" s="24"/>
      <c r="AD29" s="24"/>
    </row>
    <row r="30" spans="1:30" ht="18.75" customHeight="1" thickBot="1" x14ac:dyDescent="0.3">
      <c r="A30" s="262" t="s">
        <v>19</v>
      </c>
      <c r="B30" s="263"/>
      <c r="C30" s="263"/>
      <c r="D30" s="264"/>
      <c r="E30" s="48">
        <f>SUM(E25:E29)</f>
        <v>4</v>
      </c>
      <c r="F30" s="49">
        <f>SUM(F25:F29)</f>
        <v>2</v>
      </c>
      <c r="G30" s="49">
        <f t="shared" ref="G30:U30" si="1">SUM(G25:G29)</f>
        <v>4</v>
      </c>
      <c r="H30" s="49">
        <f t="shared" si="1"/>
        <v>2</v>
      </c>
      <c r="I30" s="49">
        <f t="shared" si="1"/>
        <v>4</v>
      </c>
      <c r="J30" s="49">
        <f t="shared" si="1"/>
        <v>2</v>
      </c>
      <c r="K30" s="49">
        <f t="shared" si="1"/>
        <v>4</v>
      </c>
      <c r="L30" s="49">
        <f t="shared" si="1"/>
        <v>2</v>
      </c>
      <c r="M30" s="49">
        <f t="shared" si="1"/>
        <v>4</v>
      </c>
      <c r="N30" s="49">
        <f t="shared" si="1"/>
        <v>2</v>
      </c>
      <c r="O30" s="49">
        <f t="shared" si="1"/>
        <v>4</v>
      </c>
      <c r="P30" s="49">
        <f t="shared" si="1"/>
        <v>2</v>
      </c>
      <c r="Q30" s="49">
        <f t="shared" si="1"/>
        <v>4</v>
      </c>
      <c r="R30" s="49">
        <f t="shared" si="1"/>
        <v>4</v>
      </c>
      <c r="S30" s="49">
        <f t="shared" si="1"/>
        <v>4</v>
      </c>
      <c r="T30" s="49">
        <f t="shared" si="1"/>
        <v>0</v>
      </c>
      <c r="U30" s="49">
        <f t="shared" si="1"/>
        <v>0</v>
      </c>
      <c r="V30" s="282">
        <f>SUM(V25:W29)</f>
        <v>0</v>
      </c>
      <c r="W30" s="283"/>
      <c r="X30" s="58"/>
      <c r="Y30" s="50">
        <f>SUM(E30:X30)</f>
        <v>48</v>
      </c>
      <c r="AA30" s="24"/>
      <c r="AB30" s="24"/>
      <c r="AC30" s="24"/>
      <c r="AD30" s="24"/>
    </row>
    <row r="31" spans="1:30" ht="18.75" customHeight="1" x14ac:dyDescent="0.25">
      <c r="A31" s="209" t="s">
        <v>8</v>
      </c>
      <c r="B31" s="298" t="s">
        <v>26</v>
      </c>
      <c r="C31" s="299"/>
      <c r="D31" s="299"/>
      <c r="E31" s="27">
        <v>2</v>
      </c>
      <c r="F31" s="28">
        <v>2</v>
      </c>
      <c r="G31" s="28">
        <v>2</v>
      </c>
      <c r="H31" s="28">
        <v>2</v>
      </c>
      <c r="I31" s="28">
        <v>2</v>
      </c>
      <c r="J31" s="28">
        <v>2</v>
      </c>
      <c r="K31" s="28">
        <v>2</v>
      </c>
      <c r="L31" s="28">
        <v>2</v>
      </c>
      <c r="M31" s="28">
        <v>2</v>
      </c>
      <c r="N31" s="28">
        <v>2</v>
      </c>
      <c r="O31" s="28">
        <v>2</v>
      </c>
      <c r="P31" s="28">
        <v>2</v>
      </c>
      <c r="Q31" s="28">
        <v>2</v>
      </c>
      <c r="R31" s="28">
        <v>2</v>
      </c>
      <c r="S31" s="28">
        <v>2</v>
      </c>
      <c r="T31" s="28">
        <v>2</v>
      </c>
      <c r="U31" s="28"/>
      <c r="V31" s="272"/>
      <c r="W31" s="273"/>
      <c r="Y31" s="17">
        <f t="shared" si="0"/>
        <v>32</v>
      </c>
      <c r="AA31" s="24"/>
      <c r="AB31" s="121" t="s">
        <v>58</v>
      </c>
      <c r="AC31" s="24"/>
      <c r="AD31" s="24"/>
    </row>
    <row r="32" spans="1:30" ht="18.75" customHeight="1" x14ac:dyDescent="0.25">
      <c r="A32" s="210"/>
      <c r="B32" s="248" t="s">
        <v>27</v>
      </c>
      <c r="C32" s="249"/>
      <c r="D32" s="250"/>
      <c r="E32" s="14">
        <v>2</v>
      </c>
      <c r="F32" s="23">
        <v>2</v>
      </c>
      <c r="G32" s="23">
        <v>2</v>
      </c>
      <c r="H32" s="23">
        <v>2</v>
      </c>
      <c r="I32" s="23">
        <v>2</v>
      </c>
      <c r="J32" s="23">
        <v>2</v>
      </c>
      <c r="K32" s="23">
        <v>3</v>
      </c>
      <c r="L32" s="23">
        <v>2</v>
      </c>
      <c r="M32" s="23">
        <v>3</v>
      </c>
      <c r="N32" s="23">
        <v>2</v>
      </c>
      <c r="O32" s="23">
        <v>3</v>
      </c>
      <c r="P32" s="23">
        <v>2</v>
      </c>
      <c r="Q32" s="23">
        <v>3</v>
      </c>
      <c r="R32" s="23">
        <v>2</v>
      </c>
      <c r="S32" s="23">
        <v>12</v>
      </c>
      <c r="T32" s="23">
        <v>5</v>
      </c>
      <c r="U32" s="23"/>
      <c r="V32" s="276"/>
      <c r="W32" s="277"/>
      <c r="Y32" s="17">
        <f t="shared" si="0"/>
        <v>49</v>
      </c>
      <c r="AA32" s="24"/>
      <c r="AB32" s="24"/>
      <c r="AC32" s="24"/>
      <c r="AD32" s="24"/>
    </row>
    <row r="33" spans="1:30" ht="18.75" customHeight="1" thickBot="1" x14ac:dyDescent="0.3">
      <c r="A33" s="211"/>
      <c r="B33" s="284" t="s">
        <v>98</v>
      </c>
      <c r="C33" s="285"/>
      <c r="D33" s="286"/>
      <c r="E33" s="18"/>
      <c r="F33" s="19"/>
      <c r="G33" s="19"/>
      <c r="H33" s="19">
        <v>4</v>
      </c>
      <c r="I33" s="19"/>
      <c r="J33" s="19"/>
      <c r="K33" s="19">
        <v>3</v>
      </c>
      <c r="L33" s="19"/>
      <c r="M33" s="19">
        <v>4</v>
      </c>
      <c r="N33" s="19"/>
      <c r="O33" s="19"/>
      <c r="P33" s="19">
        <v>5</v>
      </c>
      <c r="Q33" s="19"/>
      <c r="R33" s="19"/>
      <c r="S33" s="19">
        <v>5</v>
      </c>
      <c r="T33" s="19"/>
      <c r="U33" s="19"/>
      <c r="V33" s="260"/>
      <c r="W33" s="261"/>
      <c r="Y33" s="16">
        <f t="shared" si="0"/>
        <v>21</v>
      </c>
      <c r="AA33" s="24"/>
      <c r="AB33" s="24"/>
      <c r="AC33" s="24"/>
      <c r="AD33" s="24"/>
    </row>
    <row r="34" spans="1:30" ht="18.75" customHeight="1" thickBot="1" x14ac:dyDescent="0.3">
      <c r="A34" s="262" t="s">
        <v>20</v>
      </c>
      <c r="B34" s="263"/>
      <c r="C34" s="263"/>
      <c r="D34" s="264"/>
      <c r="E34" s="51">
        <f t="shared" ref="E34:U34" si="2">SUM(E31:E33)</f>
        <v>4</v>
      </c>
      <c r="F34" s="52">
        <f t="shared" si="2"/>
        <v>4</v>
      </c>
      <c r="G34" s="52">
        <f t="shared" si="2"/>
        <v>4</v>
      </c>
      <c r="H34" s="52">
        <f t="shared" si="2"/>
        <v>8</v>
      </c>
      <c r="I34" s="52">
        <f t="shared" si="2"/>
        <v>4</v>
      </c>
      <c r="J34" s="52">
        <f t="shared" si="2"/>
        <v>4</v>
      </c>
      <c r="K34" s="52">
        <f t="shared" si="2"/>
        <v>8</v>
      </c>
      <c r="L34" s="52">
        <f t="shared" si="2"/>
        <v>4</v>
      </c>
      <c r="M34" s="52">
        <f t="shared" si="2"/>
        <v>9</v>
      </c>
      <c r="N34" s="52">
        <f t="shared" si="2"/>
        <v>4</v>
      </c>
      <c r="O34" s="52">
        <f t="shared" si="2"/>
        <v>5</v>
      </c>
      <c r="P34" s="52">
        <f t="shared" si="2"/>
        <v>9</v>
      </c>
      <c r="Q34" s="52">
        <f t="shared" si="2"/>
        <v>5</v>
      </c>
      <c r="R34" s="52">
        <f t="shared" si="2"/>
        <v>4</v>
      </c>
      <c r="S34" s="52">
        <f t="shared" si="2"/>
        <v>19</v>
      </c>
      <c r="T34" s="52">
        <f t="shared" si="2"/>
        <v>7</v>
      </c>
      <c r="U34" s="52">
        <f t="shared" si="2"/>
        <v>0</v>
      </c>
      <c r="V34" s="265">
        <f>SUM(V31:W33)</f>
        <v>0</v>
      </c>
      <c r="W34" s="266"/>
      <c r="X34" s="59"/>
      <c r="Y34" s="50">
        <f>SUM(E34:X34)</f>
        <v>102</v>
      </c>
      <c r="AA34" s="24"/>
      <c r="AB34" s="24"/>
      <c r="AC34" s="24"/>
      <c r="AD34" s="24"/>
    </row>
    <row r="35" spans="1:30" ht="27" customHeight="1" thickBot="1" x14ac:dyDescent="0.3">
      <c r="A35" s="267" t="s">
        <v>21</v>
      </c>
      <c r="B35" s="268"/>
      <c r="C35" s="268"/>
      <c r="D35" s="269"/>
      <c r="E35" s="53">
        <f t="shared" ref="E35:V35" si="3">E30+E34</f>
        <v>8</v>
      </c>
      <c r="F35" s="54">
        <f t="shared" si="3"/>
        <v>6</v>
      </c>
      <c r="G35" s="54">
        <f t="shared" si="3"/>
        <v>8</v>
      </c>
      <c r="H35" s="54">
        <f t="shared" si="3"/>
        <v>10</v>
      </c>
      <c r="I35" s="54">
        <f t="shared" si="3"/>
        <v>8</v>
      </c>
      <c r="J35" s="54">
        <f t="shared" si="3"/>
        <v>6</v>
      </c>
      <c r="K35" s="54">
        <f t="shared" si="3"/>
        <v>12</v>
      </c>
      <c r="L35" s="54">
        <f t="shared" si="3"/>
        <v>6</v>
      </c>
      <c r="M35" s="54">
        <f t="shared" si="3"/>
        <v>13</v>
      </c>
      <c r="N35" s="54">
        <f t="shared" si="3"/>
        <v>6</v>
      </c>
      <c r="O35" s="54">
        <f t="shared" si="3"/>
        <v>9</v>
      </c>
      <c r="P35" s="54">
        <f t="shared" si="3"/>
        <v>11</v>
      </c>
      <c r="Q35" s="54">
        <f t="shared" si="3"/>
        <v>9</v>
      </c>
      <c r="R35" s="54">
        <f t="shared" si="3"/>
        <v>8</v>
      </c>
      <c r="S35" s="54">
        <f t="shared" si="3"/>
        <v>23</v>
      </c>
      <c r="T35" s="54">
        <f t="shared" si="3"/>
        <v>7</v>
      </c>
      <c r="U35" s="54">
        <f t="shared" si="3"/>
        <v>0</v>
      </c>
      <c r="V35" s="242">
        <f t="shared" si="3"/>
        <v>0</v>
      </c>
      <c r="W35" s="243"/>
      <c r="X35" s="5"/>
      <c r="Y35" s="55">
        <f>Y30+Y34</f>
        <v>150</v>
      </c>
      <c r="AA35" s="24"/>
      <c r="AB35" s="24"/>
      <c r="AC35" s="24"/>
      <c r="AD35" s="24"/>
    </row>
    <row r="36" spans="1:30" ht="19.899999999999999" customHeight="1" x14ac:dyDescent="0.25">
      <c r="A36" s="270" t="s">
        <v>22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AA36" s="24"/>
      <c r="AB36" s="24"/>
      <c r="AC36" s="24"/>
      <c r="AD36" s="24"/>
    </row>
    <row r="37" spans="1:30" ht="20.25" customHeight="1" thickBot="1" x14ac:dyDescent="0.3">
      <c r="A37" s="271" t="s">
        <v>41</v>
      </c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</row>
    <row r="38" spans="1:30" ht="16.5" customHeight="1" x14ac:dyDescent="0.25">
      <c r="A38" s="230" t="s">
        <v>40</v>
      </c>
      <c r="B38" s="231"/>
      <c r="C38" s="231"/>
      <c r="D38" s="231"/>
      <c r="E38" s="235" t="s">
        <v>13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 t="s">
        <v>14</v>
      </c>
      <c r="W38" s="228"/>
      <c r="Y38" s="220" t="s">
        <v>11</v>
      </c>
    </row>
    <row r="39" spans="1:30" ht="16.5" customHeight="1" thickBot="1" x14ac:dyDescent="0.3">
      <c r="A39" s="232"/>
      <c r="B39" s="233"/>
      <c r="C39" s="233"/>
      <c r="D39" s="233"/>
      <c r="E39" s="46">
        <v>1</v>
      </c>
      <c r="F39" s="47">
        <v>2</v>
      </c>
      <c r="G39" s="47">
        <v>3</v>
      </c>
      <c r="H39" s="47">
        <v>4</v>
      </c>
      <c r="I39" s="47">
        <v>5</v>
      </c>
      <c r="J39" s="47">
        <v>6</v>
      </c>
      <c r="K39" s="47">
        <v>7</v>
      </c>
      <c r="L39" s="47">
        <v>8</v>
      </c>
      <c r="M39" s="47">
        <v>9</v>
      </c>
      <c r="N39" s="47">
        <v>10</v>
      </c>
      <c r="O39" s="47">
        <v>11</v>
      </c>
      <c r="P39" s="47">
        <v>12</v>
      </c>
      <c r="Q39" s="47">
        <v>13</v>
      </c>
      <c r="R39" s="47">
        <v>14</v>
      </c>
      <c r="S39" s="47">
        <v>15</v>
      </c>
      <c r="T39" s="47">
        <v>16</v>
      </c>
      <c r="U39" s="47">
        <v>17</v>
      </c>
      <c r="V39" s="244" t="s">
        <v>15</v>
      </c>
      <c r="W39" s="245"/>
      <c r="Y39" s="221"/>
    </row>
    <row r="40" spans="1:30" ht="21.75" customHeight="1" thickBot="1" x14ac:dyDescent="0.3">
      <c r="A40" s="259" t="s">
        <v>28</v>
      </c>
      <c r="B40" s="259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AA40" s="24"/>
      <c r="AB40" s="24"/>
      <c r="AC40" s="24"/>
      <c r="AD40" s="24"/>
    </row>
    <row r="41" spans="1:30" ht="18.75" customHeight="1" x14ac:dyDescent="0.25">
      <c r="A41" s="296" t="s">
        <v>23</v>
      </c>
      <c r="B41" s="258" t="s">
        <v>47</v>
      </c>
      <c r="C41" s="226"/>
      <c r="D41" s="226"/>
      <c r="E41" s="12"/>
      <c r="F41" s="22"/>
      <c r="G41" s="22"/>
      <c r="H41" s="88"/>
      <c r="I41" s="22"/>
      <c r="J41" s="22"/>
      <c r="K41" s="22"/>
      <c r="L41" s="22"/>
      <c r="M41" s="22"/>
      <c r="N41" s="22"/>
      <c r="O41" s="22"/>
      <c r="P41" s="22"/>
      <c r="Q41" s="22"/>
      <c r="R41" s="88"/>
      <c r="S41" s="22"/>
      <c r="T41" s="22"/>
      <c r="U41" s="22"/>
      <c r="V41" s="278"/>
      <c r="W41" s="279"/>
      <c r="Y41" s="31">
        <f t="shared" ref="Y41:Y46" si="4">SUM(E41:X41)</f>
        <v>0</v>
      </c>
      <c r="AA41" s="24"/>
      <c r="AB41" s="24"/>
      <c r="AC41" s="24"/>
      <c r="AD41" s="24"/>
    </row>
    <row r="42" spans="1:30" ht="18.75" customHeight="1" x14ac:dyDescent="0.25">
      <c r="A42" s="297"/>
      <c r="B42" s="274" t="s">
        <v>17</v>
      </c>
      <c r="C42" s="212"/>
      <c r="D42" s="212"/>
      <c r="E42" s="14"/>
      <c r="F42" s="23"/>
      <c r="G42" s="23">
        <v>6</v>
      </c>
      <c r="H42" s="23"/>
      <c r="I42" s="23"/>
      <c r="J42" s="23"/>
      <c r="K42" s="23"/>
      <c r="L42" s="23"/>
      <c r="M42" s="23"/>
      <c r="N42" s="23">
        <v>7</v>
      </c>
      <c r="O42" s="23"/>
      <c r="P42" s="23"/>
      <c r="Q42" s="23">
        <v>7</v>
      </c>
      <c r="R42" s="23"/>
      <c r="S42" s="23">
        <v>6</v>
      </c>
      <c r="T42" s="23"/>
      <c r="U42" s="23"/>
      <c r="V42" s="280"/>
      <c r="W42" s="208"/>
      <c r="Y42" s="32">
        <f t="shared" si="4"/>
        <v>26</v>
      </c>
      <c r="AA42" s="24"/>
      <c r="AB42" s="24"/>
      <c r="AC42" s="24"/>
      <c r="AD42" s="24"/>
    </row>
    <row r="43" spans="1:30" ht="18.75" customHeight="1" x14ac:dyDescent="0.25">
      <c r="A43" s="297"/>
      <c r="B43" s="289" t="s">
        <v>18</v>
      </c>
      <c r="C43" s="290"/>
      <c r="D43" s="290"/>
      <c r="E43" s="27"/>
      <c r="F43" s="28"/>
      <c r="G43" s="28"/>
      <c r="H43" s="28"/>
      <c r="I43" s="28"/>
      <c r="J43" s="28">
        <v>8</v>
      </c>
      <c r="K43" s="28"/>
      <c r="L43" s="28"/>
      <c r="M43" s="28"/>
      <c r="N43" s="28"/>
      <c r="O43" s="28"/>
      <c r="P43" s="28">
        <v>7</v>
      </c>
      <c r="Q43" s="28"/>
      <c r="R43" s="28"/>
      <c r="S43" s="28"/>
      <c r="T43" s="28"/>
      <c r="U43" s="28"/>
      <c r="V43" s="272"/>
      <c r="W43" s="273"/>
      <c r="Y43" s="33">
        <f t="shared" si="4"/>
        <v>15</v>
      </c>
      <c r="AA43" s="24"/>
      <c r="AB43" s="24"/>
      <c r="AC43" s="24"/>
      <c r="AD43" s="24"/>
    </row>
    <row r="44" spans="1:30" ht="18.75" customHeight="1" x14ac:dyDescent="0.25">
      <c r="A44" s="297"/>
      <c r="B44" s="274" t="s">
        <v>44</v>
      </c>
      <c r="C44" s="212"/>
      <c r="D44" s="212"/>
      <c r="E44" s="14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80"/>
      <c r="W44" s="208"/>
      <c r="Y44" s="32">
        <f t="shared" si="4"/>
        <v>0</v>
      </c>
      <c r="AA44" s="24"/>
      <c r="AB44" s="24"/>
      <c r="AC44" s="24"/>
      <c r="AD44" s="24"/>
    </row>
    <row r="45" spans="1:30" ht="18.75" customHeight="1" x14ac:dyDescent="0.25">
      <c r="A45" s="297"/>
      <c r="B45" s="274" t="s">
        <v>45</v>
      </c>
      <c r="C45" s="212"/>
      <c r="D45" s="212"/>
      <c r="E45" s="14"/>
      <c r="F45" s="23"/>
      <c r="G45" s="23"/>
      <c r="H45" s="23"/>
      <c r="I45" s="23"/>
      <c r="J45" s="23"/>
      <c r="K45" s="164">
        <v>8</v>
      </c>
      <c r="L45" s="20"/>
      <c r="M45" s="20"/>
      <c r="N45" s="23"/>
      <c r="O45" s="23"/>
      <c r="P45" s="23"/>
      <c r="Q45" s="23"/>
      <c r="R45" s="23"/>
      <c r="S45" s="23"/>
      <c r="T45" s="23"/>
      <c r="U45" s="20"/>
      <c r="V45" s="280"/>
      <c r="W45" s="208"/>
      <c r="Y45" s="32">
        <f t="shared" si="4"/>
        <v>8</v>
      </c>
      <c r="AA45" s="24"/>
      <c r="AB45" s="24"/>
      <c r="AC45" s="24"/>
      <c r="AD45" s="24"/>
    </row>
    <row r="46" spans="1:30" ht="18.75" customHeight="1" thickBot="1" x14ac:dyDescent="0.3">
      <c r="A46" s="297"/>
      <c r="B46" s="291" t="s">
        <v>46</v>
      </c>
      <c r="C46" s="292"/>
      <c r="D46" s="293"/>
      <c r="E46" s="29"/>
      <c r="F46" s="30"/>
      <c r="G46" s="30"/>
      <c r="H46" s="30"/>
      <c r="I46" s="30"/>
      <c r="J46" s="30"/>
      <c r="K46" s="30"/>
      <c r="L46" s="30"/>
      <c r="M46" s="35"/>
      <c r="N46" s="36"/>
      <c r="O46" s="30"/>
      <c r="P46" s="30"/>
      <c r="Q46" s="30"/>
      <c r="R46" s="30"/>
      <c r="S46" s="30">
        <v>11</v>
      </c>
      <c r="T46" s="30"/>
      <c r="U46" s="35"/>
      <c r="V46" s="287"/>
      <c r="W46" s="288"/>
      <c r="Y46" s="32">
        <f t="shared" si="4"/>
        <v>11</v>
      </c>
      <c r="AA46" s="24"/>
      <c r="AB46" s="24"/>
      <c r="AC46" s="24"/>
      <c r="AD46" s="24"/>
    </row>
    <row r="47" spans="1:30" ht="18.75" customHeight="1" thickBot="1" x14ac:dyDescent="0.3">
      <c r="A47" s="251" t="s">
        <v>24</v>
      </c>
      <c r="B47" s="252"/>
      <c r="C47" s="252"/>
      <c r="D47" s="253"/>
      <c r="E47" s="56">
        <f t="shared" ref="E47:U47" si="5">SUM(E41:E46)</f>
        <v>0</v>
      </c>
      <c r="F47" s="57">
        <f t="shared" si="5"/>
        <v>0</v>
      </c>
      <c r="G47" s="57">
        <f t="shared" si="5"/>
        <v>6</v>
      </c>
      <c r="H47" s="57">
        <f t="shared" si="5"/>
        <v>0</v>
      </c>
      <c r="I47" s="57">
        <f t="shared" si="5"/>
        <v>0</v>
      </c>
      <c r="J47" s="57">
        <f t="shared" si="5"/>
        <v>8</v>
      </c>
      <c r="K47" s="57">
        <f t="shared" si="5"/>
        <v>8</v>
      </c>
      <c r="L47" s="57">
        <f t="shared" si="5"/>
        <v>0</v>
      </c>
      <c r="M47" s="57">
        <f t="shared" si="5"/>
        <v>0</v>
      </c>
      <c r="N47" s="57">
        <f t="shared" si="5"/>
        <v>7</v>
      </c>
      <c r="O47" s="57">
        <f t="shared" si="5"/>
        <v>0</v>
      </c>
      <c r="P47" s="57">
        <f t="shared" si="5"/>
        <v>7</v>
      </c>
      <c r="Q47" s="57">
        <f t="shared" si="5"/>
        <v>7</v>
      </c>
      <c r="R47" s="57">
        <f t="shared" si="5"/>
        <v>0</v>
      </c>
      <c r="S47" s="57">
        <f t="shared" si="5"/>
        <v>17</v>
      </c>
      <c r="T47" s="57">
        <f t="shared" si="5"/>
        <v>0</v>
      </c>
      <c r="U47" s="57">
        <f t="shared" si="5"/>
        <v>0</v>
      </c>
      <c r="V47" s="254">
        <v>40</v>
      </c>
      <c r="W47" s="255"/>
      <c r="X47" s="59"/>
      <c r="Y47" s="256">
        <f>SUM(E47:W47)</f>
        <v>100</v>
      </c>
      <c r="AA47" s="24"/>
      <c r="AB47" s="24"/>
      <c r="AC47" s="24"/>
      <c r="AD47" s="24"/>
    </row>
    <row r="48" spans="1:30" ht="21.75" customHeight="1" thickBot="1" x14ac:dyDescent="0.3">
      <c r="A48" s="251" t="s">
        <v>25</v>
      </c>
      <c r="B48" s="252"/>
      <c r="C48" s="252"/>
      <c r="D48" s="253"/>
      <c r="E48" s="56">
        <f>E47</f>
        <v>0</v>
      </c>
      <c r="F48" s="57">
        <f>E48+F47</f>
        <v>0</v>
      </c>
      <c r="G48" s="57">
        <f t="shared" ref="G48:U48" si="6">F48+G47</f>
        <v>6</v>
      </c>
      <c r="H48" s="57">
        <f t="shared" si="6"/>
        <v>6</v>
      </c>
      <c r="I48" s="57">
        <f t="shared" si="6"/>
        <v>6</v>
      </c>
      <c r="J48" s="57">
        <f t="shared" si="6"/>
        <v>14</v>
      </c>
      <c r="K48" s="57">
        <f t="shared" si="6"/>
        <v>22</v>
      </c>
      <c r="L48" s="57">
        <f t="shared" si="6"/>
        <v>22</v>
      </c>
      <c r="M48" s="57">
        <f t="shared" si="6"/>
        <v>22</v>
      </c>
      <c r="N48" s="57">
        <f t="shared" si="6"/>
        <v>29</v>
      </c>
      <c r="O48" s="57">
        <f t="shared" si="6"/>
        <v>29</v>
      </c>
      <c r="P48" s="57">
        <f t="shared" si="6"/>
        <v>36</v>
      </c>
      <c r="Q48" s="57">
        <f t="shared" si="6"/>
        <v>43</v>
      </c>
      <c r="R48" s="57">
        <f t="shared" si="6"/>
        <v>43</v>
      </c>
      <c r="S48" s="57">
        <f t="shared" si="6"/>
        <v>60</v>
      </c>
      <c r="T48" s="57">
        <f t="shared" si="6"/>
        <v>60</v>
      </c>
      <c r="U48" s="57">
        <f t="shared" si="6"/>
        <v>60</v>
      </c>
      <c r="V48" s="254">
        <f>U48+V47</f>
        <v>100</v>
      </c>
      <c r="W48" s="255"/>
      <c r="X48" s="59"/>
      <c r="Y48" s="257"/>
      <c r="AA48" s="24"/>
      <c r="AB48" s="24"/>
      <c r="AC48" s="24"/>
      <c r="AD48" s="24"/>
    </row>
    <row r="49" spans="1:25" ht="16.149999999999999" customHeight="1" x14ac:dyDescent="0.25">
      <c r="A49" s="294" t="s">
        <v>149</v>
      </c>
      <c r="B49" s="294"/>
      <c r="C49" s="294"/>
      <c r="D49" s="294"/>
      <c r="E49" s="294"/>
      <c r="F49" s="294"/>
      <c r="G49" s="294"/>
      <c r="H49" s="294"/>
      <c r="I49" s="294"/>
      <c r="J49" s="5"/>
      <c r="K49" s="5"/>
      <c r="L49" s="5"/>
      <c r="M49" s="5"/>
      <c r="N49" s="5"/>
      <c r="O49" s="5"/>
      <c r="P49" s="294" t="s">
        <v>50</v>
      </c>
      <c r="Q49" s="294"/>
      <c r="R49" s="294"/>
      <c r="S49" s="294"/>
      <c r="T49" s="4">
        <v>1</v>
      </c>
      <c r="U49" s="5"/>
      <c r="V49" s="5"/>
      <c r="W49" s="5"/>
      <c r="X49" s="5"/>
      <c r="Y49" s="21"/>
    </row>
    <row r="50" spans="1:25" ht="4.9000000000000004" customHeight="1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21"/>
    </row>
    <row r="51" spans="1:25" ht="17.45" customHeight="1" x14ac:dyDescent="0.25">
      <c r="A51" s="202" t="s">
        <v>150</v>
      </c>
      <c r="B51" s="5"/>
      <c r="C51" s="5"/>
      <c r="D51" s="34" t="s">
        <v>151</v>
      </c>
      <c r="E51" s="5"/>
      <c r="F51" s="5"/>
      <c r="G51" s="5"/>
      <c r="H51" s="5"/>
      <c r="I51" s="44" t="s">
        <v>38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21"/>
    </row>
    <row r="52" spans="1:25" ht="21" customHeight="1" x14ac:dyDescent="0.25"/>
    <row r="53" spans="1:25" ht="15" x14ac:dyDescent="0.25">
      <c r="A53" s="1"/>
      <c r="Y53" s="1"/>
    </row>
  </sheetData>
  <mergeCells count="77">
    <mergeCell ref="P49:S49"/>
    <mergeCell ref="A49:I49"/>
    <mergeCell ref="A16:H17"/>
    <mergeCell ref="A31:A33"/>
    <mergeCell ref="B45:D45"/>
    <mergeCell ref="A41:A46"/>
    <mergeCell ref="B31:D31"/>
    <mergeCell ref="B29:D29"/>
    <mergeCell ref="V41:W41"/>
    <mergeCell ref="V46:W46"/>
    <mergeCell ref="B43:D43"/>
    <mergeCell ref="V43:W43"/>
    <mergeCell ref="V45:W45"/>
    <mergeCell ref="B46:D46"/>
    <mergeCell ref="B42:D42"/>
    <mergeCell ref="V42:W42"/>
    <mergeCell ref="V31:W31"/>
    <mergeCell ref="V23:W23"/>
    <mergeCell ref="B44:D44"/>
    <mergeCell ref="A14:J14"/>
    <mergeCell ref="A15:E15"/>
    <mergeCell ref="V32:W32"/>
    <mergeCell ref="V25:W25"/>
    <mergeCell ref="V27:W27"/>
    <mergeCell ref="B26:D26"/>
    <mergeCell ref="V26:W26"/>
    <mergeCell ref="B27:D27"/>
    <mergeCell ref="A30:D30"/>
    <mergeCell ref="V30:W30"/>
    <mergeCell ref="B33:D33"/>
    <mergeCell ref="A24:Y24"/>
    <mergeCell ref="A21:Y21"/>
    <mergeCell ref="B32:D32"/>
    <mergeCell ref="A47:D47"/>
    <mergeCell ref="V47:W47"/>
    <mergeCell ref="Y47:Y48"/>
    <mergeCell ref="A48:D48"/>
    <mergeCell ref="V48:W48"/>
    <mergeCell ref="E38:U38"/>
    <mergeCell ref="B41:D41"/>
    <mergeCell ref="A40:Y40"/>
    <mergeCell ref="V33:W33"/>
    <mergeCell ref="A34:D34"/>
    <mergeCell ref="V34:W34"/>
    <mergeCell ref="A35:D35"/>
    <mergeCell ref="A36:Y36"/>
    <mergeCell ref="A37:Y37"/>
    <mergeCell ref="V44:W44"/>
    <mergeCell ref="V35:W35"/>
    <mergeCell ref="Y38:Y39"/>
    <mergeCell ref="V39:W39"/>
    <mergeCell ref="A38:D39"/>
    <mergeCell ref="V38:W38"/>
    <mergeCell ref="A1:W1"/>
    <mergeCell ref="A2:W2"/>
    <mergeCell ref="V18:Y18"/>
    <mergeCell ref="B25:D25"/>
    <mergeCell ref="V22:W22"/>
    <mergeCell ref="A12:Y12"/>
    <mergeCell ref="A22:D23"/>
    <mergeCell ref="A9:Y9"/>
    <mergeCell ref="E22:U22"/>
    <mergeCell ref="A10:Y10"/>
    <mergeCell ref="A5:H5"/>
    <mergeCell ref="N14:T14"/>
    <mergeCell ref="A19:D19"/>
    <mergeCell ref="A18:G18"/>
    <mergeCell ref="A6:H6"/>
    <mergeCell ref="A7:G7"/>
    <mergeCell ref="V29:W29"/>
    <mergeCell ref="A25:A29"/>
    <mergeCell ref="B28:D28"/>
    <mergeCell ref="A11:Y11"/>
    <mergeCell ref="T16:U16"/>
    <mergeCell ref="V17:Y17"/>
    <mergeCell ref="Y22:Y23"/>
    <mergeCell ref="V28:W28"/>
  </mergeCells>
  <phoneticPr fontId="37" type="noConversion"/>
  <pageMargins left="0.25" right="0.25" top="0.34" bottom="0.42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view="pageBreakPreview" topLeftCell="A4" zoomScaleNormal="100" zoomScaleSheetLayoutView="100" workbookViewId="0">
      <selection activeCell="H26" sqref="H26"/>
    </sheetView>
  </sheetViews>
  <sheetFormatPr defaultRowHeight="15" x14ac:dyDescent="0.25"/>
  <cols>
    <col min="1" max="1" width="18" style="74" customWidth="1"/>
    <col min="2" max="2" width="5.28515625" style="60" customWidth="1"/>
    <col min="3" max="3" width="4.140625" style="61" customWidth="1"/>
    <col min="4" max="4" width="4.5703125" style="61" customWidth="1"/>
    <col min="5" max="5" width="11.7109375" style="78" customWidth="1"/>
    <col min="6" max="6" width="63.7109375" style="78" customWidth="1"/>
    <col min="7" max="7" width="26.42578125" style="79" customWidth="1"/>
    <col min="8" max="8" width="7.5703125" style="75" customWidth="1"/>
    <col min="9" max="16384" width="9.140625" style="60"/>
  </cols>
  <sheetData>
    <row r="1" spans="1:8" ht="42" customHeight="1" thickBot="1" x14ac:dyDescent="0.3">
      <c r="A1" s="331" t="s">
        <v>32</v>
      </c>
      <c r="B1" s="331"/>
      <c r="C1" s="331"/>
      <c r="D1" s="331"/>
      <c r="E1" s="331"/>
      <c r="F1" s="331"/>
      <c r="G1" s="331"/>
      <c r="H1" s="331"/>
    </row>
    <row r="2" spans="1:8" ht="32.25" customHeight="1" x14ac:dyDescent="0.25">
      <c r="A2" s="329" t="s">
        <v>0</v>
      </c>
      <c r="B2" s="332" t="s">
        <v>1</v>
      </c>
      <c r="C2" s="334" t="s">
        <v>2</v>
      </c>
      <c r="D2" s="334"/>
      <c r="E2" s="336" t="s">
        <v>3</v>
      </c>
      <c r="F2" s="337"/>
      <c r="G2" s="340" t="s">
        <v>33</v>
      </c>
      <c r="H2" s="341"/>
    </row>
    <row r="3" spans="1:8" ht="30" customHeight="1" thickBot="1" x14ac:dyDescent="0.3">
      <c r="A3" s="330"/>
      <c r="B3" s="333"/>
      <c r="C3" s="335"/>
      <c r="D3" s="335"/>
      <c r="E3" s="338"/>
      <c r="F3" s="339"/>
      <c r="G3" s="62" t="s">
        <v>4</v>
      </c>
      <c r="H3" s="63" t="s">
        <v>34</v>
      </c>
    </row>
    <row r="4" spans="1:8" ht="27.75" customHeight="1" thickBot="1" x14ac:dyDescent="0.3">
      <c r="A4" s="326" t="s">
        <v>100</v>
      </c>
      <c r="B4" s="327"/>
      <c r="C4" s="327"/>
      <c r="D4" s="327"/>
      <c r="E4" s="327"/>
      <c r="F4" s="327"/>
      <c r="G4" s="327"/>
      <c r="H4" s="328"/>
    </row>
    <row r="5" spans="1:8" ht="33" customHeight="1" thickBot="1" x14ac:dyDescent="0.3">
      <c r="A5" s="309" t="s">
        <v>143</v>
      </c>
      <c r="B5" s="310"/>
      <c r="C5" s="310"/>
      <c r="D5" s="310"/>
      <c r="E5" s="310"/>
      <c r="F5" s="310"/>
      <c r="G5" s="310"/>
      <c r="H5" s="311"/>
    </row>
    <row r="6" spans="1:8" ht="30" customHeight="1" x14ac:dyDescent="0.25">
      <c r="A6" s="312" t="s">
        <v>115</v>
      </c>
      <c r="B6" s="315">
        <v>1</v>
      </c>
      <c r="C6" s="303" t="s">
        <v>5</v>
      </c>
      <c r="D6" s="64">
        <v>2</v>
      </c>
      <c r="E6" s="37" t="s">
        <v>6</v>
      </c>
      <c r="F6" s="144" t="s">
        <v>101</v>
      </c>
      <c r="G6" s="114" t="s">
        <v>48</v>
      </c>
      <c r="H6" s="66"/>
    </row>
    <row r="7" spans="1:8" ht="39" customHeight="1" x14ac:dyDescent="0.25">
      <c r="A7" s="313"/>
      <c r="B7" s="316"/>
      <c r="C7" s="304"/>
      <c r="D7" s="40">
        <v>2</v>
      </c>
      <c r="E7" s="38" t="s">
        <v>7</v>
      </c>
      <c r="F7" s="86" t="s">
        <v>102</v>
      </c>
      <c r="G7" s="80" t="s">
        <v>51</v>
      </c>
      <c r="H7" s="39"/>
    </row>
    <row r="8" spans="1:8" ht="31.15" customHeight="1" thickBot="1" x14ac:dyDescent="0.3">
      <c r="A8" s="314"/>
      <c r="B8" s="317"/>
      <c r="C8" s="67" t="s">
        <v>8</v>
      </c>
      <c r="D8" s="68">
        <v>4</v>
      </c>
      <c r="E8" s="69" t="s">
        <v>9</v>
      </c>
      <c r="F8" s="115" t="s">
        <v>69</v>
      </c>
      <c r="G8" s="81"/>
      <c r="H8" s="70"/>
    </row>
    <row r="9" spans="1:8" ht="35.25" customHeight="1" x14ac:dyDescent="0.25">
      <c r="A9" s="323" t="s">
        <v>117</v>
      </c>
      <c r="B9" s="315">
        <v>2</v>
      </c>
      <c r="C9" s="303" t="s">
        <v>5</v>
      </c>
      <c r="D9" s="64">
        <v>2</v>
      </c>
      <c r="E9" s="37" t="s">
        <v>90</v>
      </c>
      <c r="F9" s="145" t="s">
        <v>103</v>
      </c>
      <c r="G9" s="111" t="s">
        <v>53</v>
      </c>
      <c r="H9" s="66"/>
    </row>
    <row r="10" spans="1:8" ht="30.75" customHeight="1" x14ac:dyDescent="0.25">
      <c r="A10" s="324"/>
      <c r="B10" s="316"/>
      <c r="C10" s="304"/>
      <c r="D10" s="40">
        <v>2</v>
      </c>
      <c r="E10" s="38" t="s">
        <v>7</v>
      </c>
      <c r="F10" s="86" t="s">
        <v>104</v>
      </c>
      <c r="G10" s="111" t="s">
        <v>53</v>
      </c>
      <c r="H10" s="39"/>
    </row>
    <row r="11" spans="1:8" ht="27.6" customHeight="1" thickBot="1" x14ac:dyDescent="0.3">
      <c r="A11" s="324"/>
      <c r="B11" s="317"/>
      <c r="C11" s="67" t="s">
        <v>8</v>
      </c>
      <c r="D11" s="68">
        <v>4</v>
      </c>
      <c r="E11" s="69" t="s">
        <v>9</v>
      </c>
      <c r="F11" s="89" t="s">
        <v>56</v>
      </c>
      <c r="G11" s="113" t="s">
        <v>76</v>
      </c>
      <c r="H11" s="70"/>
    </row>
    <row r="12" spans="1:8" ht="36" customHeight="1" x14ac:dyDescent="0.25">
      <c r="A12" s="324"/>
      <c r="B12" s="300" t="s">
        <v>70</v>
      </c>
      <c r="C12" s="303" t="s">
        <v>5</v>
      </c>
      <c r="D12" s="64">
        <v>2</v>
      </c>
      <c r="E12" s="37" t="s">
        <v>6</v>
      </c>
      <c r="F12" s="143" t="s">
        <v>105</v>
      </c>
      <c r="G12" s="120" t="s">
        <v>48</v>
      </c>
      <c r="H12" s="66"/>
    </row>
    <row r="13" spans="1:8" ht="39" customHeight="1" x14ac:dyDescent="0.25">
      <c r="A13" s="324"/>
      <c r="B13" s="301"/>
      <c r="C13" s="304"/>
      <c r="D13" s="40">
        <v>2</v>
      </c>
      <c r="E13" s="38" t="s">
        <v>7</v>
      </c>
      <c r="F13" s="86" t="s">
        <v>106</v>
      </c>
      <c r="G13" s="80" t="s">
        <v>53</v>
      </c>
      <c r="H13" s="39">
        <v>6</v>
      </c>
    </row>
    <row r="14" spans="1:8" ht="36" customHeight="1" thickBot="1" x14ac:dyDescent="0.3">
      <c r="A14" s="325"/>
      <c r="B14" s="302"/>
      <c r="C14" s="67" t="s">
        <v>8</v>
      </c>
      <c r="D14" s="68">
        <v>4</v>
      </c>
      <c r="E14" s="69" t="s">
        <v>9</v>
      </c>
      <c r="F14" s="87" t="s">
        <v>56</v>
      </c>
      <c r="G14" s="91" t="s">
        <v>63</v>
      </c>
      <c r="H14" s="70"/>
    </row>
    <row r="15" spans="1:8" ht="42.75" customHeight="1" x14ac:dyDescent="0.25">
      <c r="A15" s="313" t="s">
        <v>117</v>
      </c>
      <c r="B15" s="305" t="s">
        <v>71</v>
      </c>
      <c r="C15" s="303" t="s">
        <v>5</v>
      </c>
      <c r="D15" s="64">
        <v>2</v>
      </c>
      <c r="E15" s="37" t="s">
        <v>90</v>
      </c>
      <c r="F15" s="82" t="s">
        <v>107</v>
      </c>
      <c r="G15" s="112" t="s">
        <v>64</v>
      </c>
      <c r="H15" s="66"/>
    </row>
    <row r="16" spans="1:8" ht="39" customHeight="1" x14ac:dyDescent="0.25">
      <c r="A16" s="308"/>
      <c r="B16" s="306"/>
      <c r="C16" s="304"/>
      <c r="D16" s="40">
        <v>2</v>
      </c>
      <c r="E16" s="38" t="s">
        <v>7</v>
      </c>
      <c r="F16" s="82" t="s">
        <v>108</v>
      </c>
      <c r="G16" s="112" t="s">
        <v>64</v>
      </c>
      <c r="H16" s="39"/>
    </row>
    <row r="17" spans="1:8" ht="33.75" customHeight="1" thickBot="1" x14ac:dyDescent="0.3">
      <c r="A17" s="321"/>
      <c r="B17" s="320"/>
      <c r="C17" s="67" t="s">
        <v>8</v>
      </c>
      <c r="D17" s="68">
        <v>8</v>
      </c>
      <c r="E17" s="69" t="s">
        <v>9</v>
      </c>
      <c r="F17" s="115" t="s">
        <v>87</v>
      </c>
      <c r="G17" s="111" t="s">
        <v>65</v>
      </c>
      <c r="H17" s="70"/>
    </row>
    <row r="18" spans="1:8" ht="31.5" customHeight="1" x14ac:dyDescent="0.25">
      <c r="A18" s="307" t="s">
        <v>118</v>
      </c>
      <c r="B18" s="305" t="s">
        <v>72</v>
      </c>
      <c r="C18" s="303" t="s">
        <v>5</v>
      </c>
      <c r="D18" s="64">
        <v>2</v>
      </c>
      <c r="E18" s="37" t="s">
        <v>6</v>
      </c>
      <c r="F18" s="197" t="s">
        <v>109</v>
      </c>
      <c r="G18" s="65" t="s">
        <v>48</v>
      </c>
      <c r="H18" s="66"/>
    </row>
    <row r="19" spans="1:8" ht="33.75" customHeight="1" x14ac:dyDescent="0.25">
      <c r="A19" s="308"/>
      <c r="B19" s="306"/>
      <c r="C19" s="304"/>
      <c r="D19" s="40">
        <v>2</v>
      </c>
      <c r="E19" s="38" t="s">
        <v>7</v>
      </c>
      <c r="F19" s="86" t="s">
        <v>110</v>
      </c>
      <c r="G19" s="80" t="s">
        <v>52</v>
      </c>
      <c r="H19" s="39"/>
    </row>
    <row r="20" spans="1:8" ht="33.75" customHeight="1" thickBot="1" x14ac:dyDescent="0.3">
      <c r="A20" s="308"/>
      <c r="B20" s="306"/>
      <c r="C20" s="123" t="s">
        <v>8</v>
      </c>
      <c r="D20" s="124">
        <v>4</v>
      </c>
      <c r="E20" s="125" t="s">
        <v>9</v>
      </c>
      <c r="F20" s="134" t="s">
        <v>77</v>
      </c>
      <c r="G20" s="147" t="s">
        <v>63</v>
      </c>
      <c r="H20" s="126"/>
    </row>
    <row r="21" spans="1:8" ht="32.25" customHeight="1" x14ac:dyDescent="0.25">
      <c r="A21" s="307" t="s">
        <v>116</v>
      </c>
      <c r="B21" s="305" t="s">
        <v>73</v>
      </c>
      <c r="C21" s="303" t="s">
        <v>5</v>
      </c>
      <c r="D21" s="64">
        <v>2</v>
      </c>
      <c r="E21" s="37" t="s">
        <v>90</v>
      </c>
      <c r="F21" s="145" t="s">
        <v>111</v>
      </c>
      <c r="G21" s="65" t="s">
        <v>91</v>
      </c>
      <c r="H21" s="66">
        <v>8</v>
      </c>
    </row>
    <row r="22" spans="1:8" ht="36" customHeight="1" x14ac:dyDescent="0.25">
      <c r="A22" s="308"/>
      <c r="B22" s="306"/>
      <c r="C22" s="304"/>
      <c r="D22" s="40">
        <v>2</v>
      </c>
      <c r="E22" s="38" t="s">
        <v>7</v>
      </c>
      <c r="F22" s="86" t="s">
        <v>112</v>
      </c>
      <c r="G22" s="80" t="s">
        <v>52</v>
      </c>
      <c r="H22" s="39"/>
    </row>
    <row r="23" spans="1:8" ht="33.75" customHeight="1" thickBot="1" x14ac:dyDescent="0.3">
      <c r="A23" s="308"/>
      <c r="B23" s="306"/>
      <c r="C23" s="123" t="s">
        <v>8</v>
      </c>
      <c r="D23" s="124">
        <v>4</v>
      </c>
      <c r="E23" s="125" t="s">
        <v>9</v>
      </c>
      <c r="F23" s="134" t="s">
        <v>87</v>
      </c>
      <c r="G23" s="147" t="s">
        <v>75</v>
      </c>
      <c r="H23" s="126"/>
    </row>
    <row r="24" spans="1:8" ht="38.25" customHeight="1" x14ac:dyDescent="0.25">
      <c r="A24" s="307" t="s">
        <v>119</v>
      </c>
      <c r="B24" s="305" t="s">
        <v>74</v>
      </c>
      <c r="C24" s="303" t="s">
        <v>5</v>
      </c>
      <c r="D24" s="64">
        <v>2</v>
      </c>
      <c r="E24" s="37" t="s">
        <v>6</v>
      </c>
      <c r="F24" s="145" t="s">
        <v>113</v>
      </c>
      <c r="G24" s="65" t="s">
        <v>48</v>
      </c>
      <c r="H24" s="66"/>
    </row>
    <row r="25" spans="1:8" ht="25.15" customHeight="1" x14ac:dyDescent="0.25">
      <c r="A25" s="308"/>
      <c r="B25" s="306"/>
      <c r="C25" s="304"/>
      <c r="D25" s="40">
        <v>2</v>
      </c>
      <c r="E25" s="38" t="s">
        <v>7</v>
      </c>
      <c r="F25" s="86" t="s">
        <v>114</v>
      </c>
      <c r="G25" s="80" t="s">
        <v>52</v>
      </c>
      <c r="H25" s="39"/>
    </row>
    <row r="26" spans="1:8" ht="33.75" customHeight="1" thickBot="1" x14ac:dyDescent="0.3">
      <c r="A26" s="322"/>
      <c r="B26" s="320"/>
      <c r="C26" s="67" t="s">
        <v>8</v>
      </c>
      <c r="D26" s="68">
        <v>5</v>
      </c>
      <c r="E26" s="69" t="s">
        <v>9</v>
      </c>
      <c r="F26" s="154" t="s">
        <v>87</v>
      </c>
      <c r="G26" s="155" t="s">
        <v>86</v>
      </c>
      <c r="H26" s="70">
        <v>8</v>
      </c>
    </row>
    <row r="27" spans="1:8" ht="23.45" customHeight="1" x14ac:dyDescent="0.25">
      <c r="A27" s="135"/>
      <c r="B27" s="151"/>
      <c r="C27" s="136"/>
      <c r="D27" s="127"/>
      <c r="E27" s="137"/>
      <c r="F27" s="152" t="s">
        <v>54</v>
      </c>
      <c r="G27" s="153"/>
      <c r="H27" s="138">
        <v>22</v>
      </c>
    </row>
    <row r="28" spans="1:8" ht="18" customHeight="1" x14ac:dyDescent="0.25">
      <c r="A28" s="179"/>
      <c r="B28" s="180"/>
      <c r="C28" s="181"/>
      <c r="D28" s="182"/>
      <c r="E28" s="183"/>
      <c r="F28" s="184"/>
      <c r="G28" s="185"/>
      <c r="H28" s="186"/>
    </row>
    <row r="29" spans="1:8" ht="24" customHeight="1" x14ac:dyDescent="0.25">
      <c r="A29" s="168"/>
      <c r="B29" s="169"/>
      <c r="C29" s="170"/>
      <c r="D29" s="171"/>
      <c r="E29" s="172"/>
      <c r="F29" s="173"/>
      <c r="G29" s="174"/>
      <c r="H29" s="175"/>
    </row>
    <row r="30" spans="1:8" ht="28.15" customHeight="1" x14ac:dyDescent="0.25">
      <c r="A30" s="168"/>
      <c r="B30" s="169"/>
      <c r="C30" s="170"/>
      <c r="D30" s="171"/>
      <c r="E30" s="172"/>
      <c r="F30" s="173"/>
      <c r="G30" s="176"/>
      <c r="H30" s="175"/>
    </row>
    <row r="31" spans="1:8" ht="26.45" customHeight="1" x14ac:dyDescent="0.25">
      <c r="A31" s="168"/>
      <c r="B31" s="169"/>
      <c r="C31" s="170"/>
      <c r="D31" s="171"/>
      <c r="E31" s="172"/>
      <c r="F31" s="173"/>
      <c r="G31" s="176"/>
      <c r="H31" s="175"/>
    </row>
    <row r="32" spans="1:8" ht="33.75" customHeight="1" x14ac:dyDescent="0.25">
      <c r="A32" s="177"/>
      <c r="B32" s="177"/>
      <c r="C32" s="319"/>
      <c r="D32" s="319"/>
      <c r="E32" s="318"/>
      <c r="F32" s="318"/>
      <c r="G32" s="318"/>
      <c r="H32" s="178"/>
    </row>
    <row r="33" spans="1:8" ht="9" customHeight="1" x14ac:dyDescent="0.25">
      <c r="A33" s="83"/>
      <c r="B33" s="83"/>
      <c r="C33" s="83"/>
      <c r="D33" s="71"/>
      <c r="E33" s="72"/>
      <c r="F33" s="83"/>
      <c r="G33" s="83"/>
      <c r="H33" s="73"/>
    </row>
    <row r="34" spans="1:8" ht="13.15" customHeight="1" x14ac:dyDescent="0.3">
      <c r="A34" s="84"/>
      <c r="B34" s="83"/>
      <c r="C34" s="83"/>
      <c r="D34" s="71"/>
      <c r="E34" s="72"/>
      <c r="F34" s="85" t="s">
        <v>38</v>
      </c>
      <c r="G34" s="83"/>
      <c r="H34" s="71"/>
    </row>
    <row r="35" spans="1:8" ht="14.45" customHeight="1" x14ac:dyDescent="0.25">
      <c r="B35" s="61"/>
      <c r="E35" s="61"/>
      <c r="F35" s="85" t="s">
        <v>38</v>
      </c>
      <c r="G35" s="61"/>
    </row>
    <row r="36" spans="1:8" ht="12.6" customHeight="1" x14ac:dyDescent="0.3">
      <c r="A36" s="84"/>
      <c r="B36" s="83"/>
      <c r="C36" s="83"/>
      <c r="D36" s="71"/>
      <c r="E36" s="72"/>
      <c r="F36" s="85" t="s">
        <v>38</v>
      </c>
      <c r="G36" s="83"/>
      <c r="H36" s="71"/>
    </row>
    <row r="37" spans="1:8" ht="46.5" customHeight="1" x14ac:dyDescent="0.25">
      <c r="B37" s="61"/>
      <c r="E37" s="61"/>
      <c r="F37" s="61"/>
      <c r="G37" s="61"/>
    </row>
    <row r="38" spans="1:8" ht="33.75" customHeight="1" x14ac:dyDescent="0.25">
      <c r="A38" s="76"/>
      <c r="B38" s="61"/>
      <c r="E38" s="61"/>
      <c r="F38" s="61"/>
      <c r="G38" s="61"/>
    </row>
    <row r="39" spans="1:8" ht="33.75" customHeight="1" x14ac:dyDescent="0.25">
      <c r="B39" s="61"/>
      <c r="E39" s="61"/>
      <c r="F39" s="61"/>
      <c r="G39" s="61"/>
    </row>
    <row r="40" spans="1:8" ht="33.75" customHeight="1" x14ac:dyDescent="0.25">
      <c r="C40" s="60"/>
      <c r="D40" s="60"/>
      <c r="E40" s="60"/>
      <c r="F40" s="60"/>
      <c r="G40" s="60"/>
      <c r="H40" s="77"/>
    </row>
    <row r="41" spans="1:8" ht="33.75" customHeight="1" x14ac:dyDescent="0.25">
      <c r="C41" s="60"/>
      <c r="D41" s="60"/>
      <c r="E41" s="60"/>
      <c r="F41" s="60"/>
      <c r="G41" s="60"/>
      <c r="H41" s="77"/>
    </row>
    <row r="42" spans="1:8" ht="33.75" customHeight="1" x14ac:dyDescent="0.25">
      <c r="C42" s="60"/>
      <c r="D42" s="60"/>
      <c r="E42" s="60"/>
      <c r="F42" s="60"/>
      <c r="G42" s="60"/>
      <c r="H42" s="77"/>
    </row>
    <row r="43" spans="1:8" ht="33.75" customHeight="1" x14ac:dyDescent="0.25">
      <c r="C43" s="60"/>
      <c r="D43" s="60"/>
      <c r="E43" s="60"/>
      <c r="F43" s="60"/>
      <c r="G43" s="60"/>
      <c r="H43" s="77"/>
    </row>
    <row r="44" spans="1:8" ht="33.75" customHeight="1" x14ac:dyDescent="0.25">
      <c r="C44" s="60"/>
      <c r="D44" s="60"/>
      <c r="E44" s="60"/>
      <c r="F44" s="60"/>
      <c r="G44" s="60"/>
      <c r="H44" s="77"/>
    </row>
    <row r="45" spans="1:8" ht="33.75" customHeight="1" x14ac:dyDescent="0.25">
      <c r="B45" s="61"/>
      <c r="C45" s="60"/>
      <c r="D45" s="60"/>
      <c r="E45" s="60"/>
      <c r="F45" s="60"/>
      <c r="G45" s="60"/>
      <c r="H45" s="77"/>
    </row>
    <row r="46" spans="1:8" ht="40.5" customHeight="1" x14ac:dyDescent="0.25">
      <c r="B46" s="61"/>
      <c r="C46" s="60"/>
      <c r="D46" s="60"/>
      <c r="E46" s="60"/>
      <c r="F46" s="60"/>
      <c r="G46" s="60"/>
      <c r="H46" s="77"/>
    </row>
    <row r="47" spans="1:8" ht="33.75" customHeight="1" x14ac:dyDescent="0.25">
      <c r="B47" s="61"/>
      <c r="C47" s="60"/>
      <c r="D47" s="60"/>
      <c r="E47" s="60"/>
      <c r="F47" s="60"/>
      <c r="G47" s="60"/>
      <c r="H47" s="77"/>
    </row>
    <row r="48" spans="1:8" ht="33.75" customHeight="1" x14ac:dyDescent="0.25">
      <c r="B48" s="61"/>
      <c r="C48" s="60"/>
      <c r="D48" s="60"/>
      <c r="E48" s="60"/>
      <c r="F48" s="60"/>
      <c r="G48" s="60"/>
      <c r="H48" s="77"/>
    </row>
    <row r="49" spans="1:8" ht="43.5" customHeight="1" x14ac:dyDescent="0.25">
      <c r="B49" s="61"/>
      <c r="C49" s="60"/>
      <c r="D49" s="60"/>
      <c r="E49" s="60"/>
      <c r="F49" s="60"/>
      <c r="G49" s="60"/>
      <c r="H49" s="77"/>
    </row>
    <row r="50" spans="1:8" ht="33.75" customHeight="1" x14ac:dyDescent="0.25">
      <c r="B50" s="61"/>
      <c r="C50" s="60"/>
      <c r="D50" s="60"/>
      <c r="E50" s="60"/>
      <c r="F50" s="60"/>
      <c r="G50" s="60"/>
      <c r="H50" s="77"/>
    </row>
    <row r="51" spans="1:8" ht="33.75" customHeight="1" x14ac:dyDescent="0.25">
      <c r="B51" s="61"/>
      <c r="C51" s="60"/>
      <c r="D51" s="60"/>
      <c r="E51" s="60"/>
      <c r="F51" s="60"/>
      <c r="G51" s="60"/>
      <c r="H51" s="77"/>
    </row>
    <row r="52" spans="1:8" ht="33.75" customHeight="1" x14ac:dyDescent="0.25">
      <c r="B52" s="61"/>
      <c r="C52" s="60"/>
      <c r="D52" s="60"/>
      <c r="E52" s="60"/>
      <c r="F52" s="60"/>
      <c r="G52" s="60"/>
      <c r="H52" s="77"/>
    </row>
    <row r="53" spans="1:8" ht="33.75" customHeight="1" x14ac:dyDescent="0.25">
      <c r="B53" s="61"/>
      <c r="C53" s="60"/>
      <c r="D53" s="60"/>
      <c r="E53" s="60"/>
      <c r="F53" s="60"/>
      <c r="G53" s="60"/>
      <c r="H53" s="77"/>
    </row>
    <row r="54" spans="1:8" ht="33.75" customHeight="1" x14ac:dyDescent="0.25">
      <c r="B54" s="61"/>
      <c r="C54" s="60"/>
      <c r="D54" s="60"/>
      <c r="E54" s="60"/>
      <c r="F54" s="60"/>
      <c r="G54" s="60"/>
      <c r="H54" s="77"/>
    </row>
    <row r="55" spans="1:8" ht="33.75" customHeight="1" x14ac:dyDescent="0.25">
      <c r="B55" s="61"/>
      <c r="C55" s="60"/>
      <c r="D55" s="60"/>
      <c r="E55" s="60"/>
      <c r="F55" s="60"/>
      <c r="G55" s="60"/>
      <c r="H55" s="77"/>
    </row>
    <row r="56" spans="1:8" s="61" customFormat="1" ht="33.75" customHeight="1" x14ac:dyDescent="0.25">
      <c r="A56" s="74"/>
      <c r="C56" s="60"/>
      <c r="D56" s="60"/>
      <c r="E56" s="60"/>
      <c r="F56" s="60"/>
      <c r="G56" s="60"/>
      <c r="H56" s="77"/>
    </row>
    <row r="57" spans="1:8" ht="15.75" customHeight="1" x14ac:dyDescent="0.25">
      <c r="B57" s="61"/>
      <c r="C57" s="60"/>
      <c r="D57" s="60"/>
      <c r="E57" s="60"/>
      <c r="F57" s="60"/>
      <c r="G57" s="60"/>
      <c r="H57" s="77"/>
    </row>
    <row r="58" spans="1:8" s="61" customFormat="1" ht="33" customHeight="1" x14ac:dyDescent="0.25">
      <c r="A58" s="74"/>
      <c r="C58" s="60"/>
      <c r="D58" s="60"/>
      <c r="E58" s="60"/>
      <c r="F58" s="60"/>
      <c r="G58" s="60"/>
      <c r="H58" s="77"/>
    </row>
    <row r="59" spans="1:8" s="61" customFormat="1" ht="17.25" customHeight="1" x14ac:dyDescent="0.25">
      <c r="A59" s="74"/>
      <c r="C59" s="60"/>
      <c r="D59" s="60"/>
      <c r="E59" s="60"/>
      <c r="F59" s="60"/>
      <c r="G59" s="60"/>
      <c r="H59" s="77"/>
    </row>
    <row r="60" spans="1:8" s="61" customFormat="1" ht="26.25" customHeight="1" x14ac:dyDescent="0.25">
      <c r="A60" s="74"/>
      <c r="C60" s="60"/>
      <c r="D60" s="60"/>
      <c r="E60" s="60"/>
      <c r="F60" s="60"/>
      <c r="G60" s="60"/>
      <c r="H60" s="77"/>
    </row>
    <row r="61" spans="1:8" s="61" customFormat="1" x14ac:dyDescent="0.25">
      <c r="A61" s="74"/>
      <c r="C61" s="60"/>
      <c r="D61" s="60"/>
      <c r="E61" s="60"/>
      <c r="F61" s="60"/>
      <c r="G61" s="60"/>
      <c r="H61" s="77"/>
    </row>
    <row r="62" spans="1:8" s="61" customFormat="1" ht="26.25" customHeight="1" x14ac:dyDescent="0.25">
      <c r="A62" s="74"/>
      <c r="C62" s="60"/>
      <c r="D62" s="60"/>
      <c r="E62" s="60"/>
      <c r="F62" s="60"/>
      <c r="G62" s="60"/>
      <c r="H62" s="77"/>
    </row>
    <row r="63" spans="1:8" s="61" customFormat="1" ht="28.5" customHeight="1" x14ac:dyDescent="0.25">
      <c r="A63" s="74"/>
      <c r="C63" s="60"/>
      <c r="D63" s="60"/>
      <c r="E63" s="60"/>
      <c r="F63" s="60"/>
      <c r="G63" s="60"/>
      <c r="H63" s="77"/>
    </row>
    <row r="64" spans="1:8" s="61" customFormat="1" x14ac:dyDescent="0.25">
      <c r="A64" s="74"/>
      <c r="C64" s="60"/>
      <c r="D64" s="60"/>
      <c r="E64" s="60"/>
      <c r="F64" s="60"/>
      <c r="G64" s="60"/>
      <c r="H64" s="77"/>
    </row>
    <row r="65" spans="1:8" s="61" customFormat="1" x14ac:dyDescent="0.25">
      <c r="A65" s="74"/>
      <c r="C65" s="60"/>
      <c r="D65" s="60"/>
      <c r="E65" s="60"/>
      <c r="F65" s="60"/>
      <c r="G65" s="60"/>
      <c r="H65" s="77"/>
    </row>
    <row r="66" spans="1:8" x14ac:dyDescent="0.25">
      <c r="B66" s="61"/>
      <c r="C66" s="60"/>
      <c r="D66" s="60"/>
      <c r="E66" s="60"/>
      <c r="F66" s="60"/>
      <c r="G66" s="60"/>
      <c r="H66" s="77"/>
    </row>
    <row r="67" spans="1:8" ht="15.75" customHeight="1" x14ac:dyDescent="0.25">
      <c r="B67" s="61"/>
      <c r="C67" s="60"/>
      <c r="D67" s="60"/>
      <c r="E67" s="60"/>
      <c r="F67" s="60"/>
      <c r="G67" s="60"/>
      <c r="H67" s="77"/>
    </row>
    <row r="68" spans="1:8" x14ac:dyDescent="0.25">
      <c r="B68" s="61"/>
      <c r="C68" s="60"/>
      <c r="D68" s="60"/>
      <c r="E68" s="60"/>
      <c r="F68" s="60"/>
      <c r="G68" s="60"/>
      <c r="H68" s="77"/>
    </row>
    <row r="69" spans="1:8" ht="15" customHeight="1" x14ac:dyDescent="0.25">
      <c r="B69" s="61"/>
      <c r="C69" s="60"/>
      <c r="D69" s="60"/>
      <c r="E69" s="60"/>
      <c r="F69" s="60"/>
      <c r="G69" s="60"/>
      <c r="H69" s="77"/>
    </row>
    <row r="70" spans="1:8" ht="15" customHeight="1" x14ac:dyDescent="0.25">
      <c r="B70" s="61"/>
      <c r="C70" s="60"/>
      <c r="D70" s="60"/>
      <c r="E70" s="60"/>
      <c r="F70" s="60"/>
      <c r="G70" s="60"/>
      <c r="H70" s="77"/>
    </row>
    <row r="71" spans="1:8" x14ac:dyDescent="0.25">
      <c r="B71" s="61"/>
      <c r="C71" s="60"/>
      <c r="D71" s="60"/>
      <c r="E71" s="60"/>
      <c r="F71" s="60"/>
      <c r="G71" s="60"/>
      <c r="H71" s="77"/>
    </row>
  </sheetData>
  <mergeCells count="30">
    <mergeCell ref="A4:H4"/>
    <mergeCell ref="A2:A3"/>
    <mergeCell ref="A1:H1"/>
    <mergeCell ref="B2:B3"/>
    <mergeCell ref="C2:D3"/>
    <mergeCell ref="E2:F3"/>
    <mergeCell ref="G2:H2"/>
    <mergeCell ref="A5:H5"/>
    <mergeCell ref="A6:A8"/>
    <mergeCell ref="B6:B8"/>
    <mergeCell ref="C6:C7"/>
    <mergeCell ref="E32:G32"/>
    <mergeCell ref="C32:D32"/>
    <mergeCell ref="C15:C16"/>
    <mergeCell ref="B24:B26"/>
    <mergeCell ref="C24:C25"/>
    <mergeCell ref="B15:B17"/>
    <mergeCell ref="A15:A17"/>
    <mergeCell ref="A24:A26"/>
    <mergeCell ref="A21:A23"/>
    <mergeCell ref="A9:A14"/>
    <mergeCell ref="B9:B11"/>
    <mergeCell ref="C9:C10"/>
    <mergeCell ref="B12:B14"/>
    <mergeCell ref="C12:C13"/>
    <mergeCell ref="B21:B23"/>
    <mergeCell ref="C21:C22"/>
    <mergeCell ref="A18:A20"/>
    <mergeCell ref="B18:B20"/>
    <mergeCell ref="C18:C19"/>
  </mergeCells>
  <phoneticPr fontId="37" type="noConversion"/>
  <pageMargins left="0.36" right="0.23622047244094491" top="0.6692913385826772" bottom="0.55118110236220474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view="pageBreakPreview" zoomScaleNormal="100" zoomScaleSheetLayoutView="100" workbookViewId="0">
      <selection activeCell="H31" sqref="H31"/>
    </sheetView>
  </sheetViews>
  <sheetFormatPr defaultRowHeight="15" x14ac:dyDescent="0.25"/>
  <cols>
    <col min="1" max="1" width="18" style="101" customWidth="1"/>
    <col min="2" max="2" width="5.28515625" style="92" customWidth="1"/>
    <col min="3" max="3" width="4.140625" style="102" customWidth="1"/>
    <col min="4" max="4" width="4.5703125" style="102" customWidth="1"/>
    <col min="5" max="5" width="11.7109375" style="106" customWidth="1"/>
    <col min="6" max="6" width="63.7109375" style="106" customWidth="1"/>
    <col min="7" max="7" width="26.42578125" style="107" customWidth="1"/>
    <col min="8" max="8" width="7.5703125" style="103" customWidth="1"/>
    <col min="9" max="16384" width="9.140625" style="92"/>
  </cols>
  <sheetData>
    <row r="1" spans="1:8" ht="42" customHeight="1" thickBot="1" x14ac:dyDescent="0.3">
      <c r="A1" s="331" t="s">
        <v>32</v>
      </c>
      <c r="B1" s="331"/>
      <c r="C1" s="331"/>
      <c r="D1" s="331"/>
      <c r="E1" s="331"/>
      <c r="F1" s="331"/>
      <c r="G1" s="331"/>
      <c r="H1" s="331"/>
    </row>
    <row r="2" spans="1:8" ht="32.25" customHeight="1" x14ac:dyDescent="0.25">
      <c r="A2" s="329" t="s">
        <v>0</v>
      </c>
      <c r="B2" s="332" t="s">
        <v>1</v>
      </c>
      <c r="C2" s="353" t="s">
        <v>2</v>
      </c>
      <c r="D2" s="353"/>
      <c r="E2" s="336" t="s">
        <v>3</v>
      </c>
      <c r="F2" s="355"/>
      <c r="G2" s="340" t="s">
        <v>33</v>
      </c>
      <c r="H2" s="341"/>
    </row>
    <row r="3" spans="1:8" ht="30" customHeight="1" thickBot="1" x14ac:dyDescent="0.3">
      <c r="A3" s="330"/>
      <c r="B3" s="333"/>
      <c r="C3" s="354"/>
      <c r="D3" s="354"/>
      <c r="E3" s="356"/>
      <c r="F3" s="357"/>
      <c r="G3" s="93" t="s">
        <v>4</v>
      </c>
      <c r="H3" s="94" t="s">
        <v>34</v>
      </c>
    </row>
    <row r="4" spans="1:8" ht="27.75" customHeight="1" thickBot="1" x14ac:dyDescent="0.3">
      <c r="A4" s="326" t="s">
        <v>122</v>
      </c>
      <c r="B4" s="327"/>
      <c r="C4" s="327"/>
      <c r="D4" s="327"/>
      <c r="E4" s="327"/>
      <c r="F4" s="327"/>
      <c r="G4" s="327"/>
      <c r="H4" s="328"/>
    </row>
    <row r="5" spans="1:8" ht="25.15" customHeight="1" thickBot="1" x14ac:dyDescent="0.3">
      <c r="A5" s="342" t="s">
        <v>123</v>
      </c>
      <c r="B5" s="310"/>
      <c r="C5" s="310"/>
      <c r="D5" s="310"/>
      <c r="E5" s="310"/>
      <c r="F5" s="310"/>
      <c r="G5" s="310"/>
      <c r="H5" s="311"/>
    </row>
    <row r="6" spans="1:8" ht="24" customHeight="1" x14ac:dyDescent="0.25">
      <c r="A6" s="307" t="s">
        <v>120</v>
      </c>
      <c r="B6" s="305" t="s">
        <v>78</v>
      </c>
      <c r="C6" s="303" t="s">
        <v>5</v>
      </c>
      <c r="D6" s="64">
        <v>2</v>
      </c>
      <c r="E6" s="37" t="s">
        <v>90</v>
      </c>
      <c r="F6" s="198" t="s">
        <v>124</v>
      </c>
      <c r="G6" s="65" t="s">
        <v>91</v>
      </c>
      <c r="H6" s="66"/>
    </row>
    <row r="7" spans="1:8" ht="25.15" customHeight="1" x14ac:dyDescent="0.25">
      <c r="A7" s="308"/>
      <c r="B7" s="306"/>
      <c r="C7" s="304"/>
      <c r="D7" s="40">
        <v>2</v>
      </c>
      <c r="E7" s="38" t="s">
        <v>7</v>
      </c>
      <c r="F7" s="86" t="s">
        <v>125</v>
      </c>
      <c r="G7" s="80" t="s">
        <v>52</v>
      </c>
      <c r="H7" s="39"/>
    </row>
    <row r="8" spans="1:8" ht="36" customHeight="1" thickBot="1" x14ac:dyDescent="0.3">
      <c r="A8" s="322"/>
      <c r="B8" s="320"/>
      <c r="C8" s="67" t="s">
        <v>8</v>
      </c>
      <c r="D8" s="68">
        <v>5</v>
      </c>
      <c r="E8" s="69" t="s">
        <v>9</v>
      </c>
      <c r="F8" s="154" t="s">
        <v>87</v>
      </c>
      <c r="G8" s="155" t="s">
        <v>92</v>
      </c>
      <c r="H8" s="70"/>
    </row>
    <row r="9" spans="1:8" ht="33.6" customHeight="1" x14ac:dyDescent="0.25">
      <c r="A9" s="347" t="s">
        <v>120</v>
      </c>
      <c r="B9" s="305" t="s">
        <v>66</v>
      </c>
      <c r="C9" s="303" t="s">
        <v>5</v>
      </c>
      <c r="D9" s="64">
        <v>2</v>
      </c>
      <c r="E9" s="37" t="s">
        <v>6</v>
      </c>
      <c r="F9" s="198" t="s">
        <v>126</v>
      </c>
      <c r="G9" s="118" t="s">
        <v>48</v>
      </c>
      <c r="H9" s="66"/>
    </row>
    <row r="10" spans="1:8" ht="31.15" customHeight="1" x14ac:dyDescent="0.25">
      <c r="A10" s="348"/>
      <c r="B10" s="306"/>
      <c r="C10" s="304"/>
      <c r="D10" s="40">
        <v>2</v>
      </c>
      <c r="E10" s="38" t="s">
        <v>7</v>
      </c>
      <c r="F10" s="86" t="s">
        <v>127</v>
      </c>
      <c r="G10" s="117" t="s">
        <v>53</v>
      </c>
      <c r="H10" s="39"/>
    </row>
    <row r="11" spans="1:8" ht="33" customHeight="1" thickBot="1" x14ac:dyDescent="0.3">
      <c r="A11" s="348"/>
      <c r="B11" s="320"/>
      <c r="C11" s="67" t="s">
        <v>8</v>
      </c>
      <c r="D11" s="68">
        <v>4</v>
      </c>
      <c r="E11" s="69" t="s">
        <v>9</v>
      </c>
      <c r="F11" s="89" t="s">
        <v>56</v>
      </c>
      <c r="G11" s="91" t="s">
        <v>76</v>
      </c>
      <c r="H11" s="122"/>
    </row>
    <row r="12" spans="1:8" ht="30" customHeight="1" x14ac:dyDescent="0.25">
      <c r="A12" s="348"/>
      <c r="B12" s="305" t="s">
        <v>79</v>
      </c>
      <c r="C12" s="303" t="s">
        <v>5</v>
      </c>
      <c r="D12" s="64">
        <v>2</v>
      </c>
      <c r="E12" s="37" t="s">
        <v>90</v>
      </c>
      <c r="F12" s="198" t="s">
        <v>128</v>
      </c>
      <c r="G12" s="65" t="s">
        <v>93</v>
      </c>
      <c r="H12" s="66"/>
    </row>
    <row r="13" spans="1:8" ht="31.9" customHeight="1" x14ac:dyDescent="0.25">
      <c r="A13" s="348"/>
      <c r="B13" s="306"/>
      <c r="C13" s="304"/>
      <c r="D13" s="40">
        <v>2</v>
      </c>
      <c r="E13" s="38" t="s">
        <v>7</v>
      </c>
      <c r="F13" s="86" t="s">
        <v>129</v>
      </c>
      <c r="G13" s="116" t="s">
        <v>52</v>
      </c>
      <c r="H13" s="39">
        <v>6</v>
      </c>
    </row>
    <row r="14" spans="1:8" ht="32.450000000000003" customHeight="1" thickBot="1" x14ac:dyDescent="0.3">
      <c r="A14" s="349"/>
      <c r="B14" s="320"/>
      <c r="C14" s="67" t="s">
        <v>8</v>
      </c>
      <c r="D14" s="68">
        <v>9</v>
      </c>
      <c r="E14" s="69" t="s">
        <v>9</v>
      </c>
      <c r="F14" s="89" t="s">
        <v>56</v>
      </c>
      <c r="G14" s="113" t="s">
        <v>76</v>
      </c>
      <c r="H14" s="70"/>
    </row>
    <row r="15" spans="1:8" ht="35.25" customHeight="1" x14ac:dyDescent="0.25">
      <c r="A15" s="350" t="s">
        <v>117</v>
      </c>
      <c r="B15" s="300" t="s">
        <v>80</v>
      </c>
      <c r="C15" s="345" t="s">
        <v>5</v>
      </c>
      <c r="D15" s="64">
        <v>2</v>
      </c>
      <c r="E15" s="37" t="s">
        <v>6</v>
      </c>
      <c r="F15" s="199" t="s">
        <v>130</v>
      </c>
      <c r="G15" s="120" t="s">
        <v>48</v>
      </c>
      <c r="H15" s="66"/>
    </row>
    <row r="16" spans="1:8" ht="37.15" customHeight="1" x14ac:dyDescent="0.25">
      <c r="A16" s="351"/>
      <c r="B16" s="301"/>
      <c r="C16" s="346"/>
      <c r="D16" s="40">
        <v>2</v>
      </c>
      <c r="E16" s="38" t="s">
        <v>7</v>
      </c>
      <c r="F16" s="86" t="s">
        <v>131</v>
      </c>
      <c r="G16" s="117" t="s">
        <v>67</v>
      </c>
      <c r="H16" s="39"/>
    </row>
    <row r="17" spans="1:8" ht="34.15" customHeight="1" thickBot="1" x14ac:dyDescent="0.3">
      <c r="A17" s="351"/>
      <c r="B17" s="302"/>
      <c r="C17" s="158" t="s">
        <v>8</v>
      </c>
      <c r="D17" s="68">
        <v>4</v>
      </c>
      <c r="E17" s="69" t="s">
        <v>9</v>
      </c>
      <c r="F17" s="89" t="s">
        <v>57</v>
      </c>
      <c r="G17" s="113" t="s">
        <v>68</v>
      </c>
      <c r="H17" s="70"/>
    </row>
    <row r="18" spans="1:8" ht="29.25" customHeight="1" x14ac:dyDescent="0.25">
      <c r="A18" s="351"/>
      <c r="B18" s="300" t="s">
        <v>81</v>
      </c>
      <c r="C18" s="345" t="s">
        <v>5</v>
      </c>
      <c r="D18" s="64">
        <v>2</v>
      </c>
      <c r="E18" s="37" t="s">
        <v>90</v>
      </c>
      <c r="F18" s="200" t="s">
        <v>132</v>
      </c>
      <c r="G18" s="65" t="s">
        <v>93</v>
      </c>
      <c r="H18" s="161">
        <v>7</v>
      </c>
    </row>
    <row r="19" spans="1:8" ht="28.9" customHeight="1" x14ac:dyDescent="0.25">
      <c r="A19" s="351"/>
      <c r="B19" s="301"/>
      <c r="C19" s="346"/>
      <c r="D19" s="40">
        <v>2</v>
      </c>
      <c r="E19" s="38" t="s">
        <v>7</v>
      </c>
      <c r="F19" s="166" t="s">
        <v>133</v>
      </c>
      <c r="G19" s="146" t="s">
        <v>85</v>
      </c>
      <c r="H19" s="132"/>
    </row>
    <row r="20" spans="1:8" ht="34.15" customHeight="1" thickBot="1" x14ac:dyDescent="0.3">
      <c r="A20" s="352"/>
      <c r="B20" s="302"/>
      <c r="C20" s="158" t="s">
        <v>8</v>
      </c>
      <c r="D20" s="68">
        <v>5</v>
      </c>
      <c r="E20" s="69" t="s">
        <v>61</v>
      </c>
      <c r="F20" s="165" t="s">
        <v>88</v>
      </c>
      <c r="G20" s="162" t="s">
        <v>76</v>
      </c>
      <c r="H20" s="163"/>
    </row>
    <row r="21" spans="1:8" ht="18" customHeight="1" x14ac:dyDescent="0.25">
      <c r="A21" s="343" t="s">
        <v>121</v>
      </c>
      <c r="B21" s="300" t="s">
        <v>82</v>
      </c>
      <c r="C21" s="345" t="s">
        <v>5</v>
      </c>
      <c r="D21" s="64">
        <v>2</v>
      </c>
      <c r="E21" s="37" t="s">
        <v>6</v>
      </c>
      <c r="F21" s="201" t="s">
        <v>134</v>
      </c>
      <c r="G21" s="160" t="s">
        <v>48</v>
      </c>
      <c r="H21" s="161"/>
    </row>
    <row r="22" spans="1:8" ht="34.9" customHeight="1" x14ac:dyDescent="0.25">
      <c r="A22" s="344"/>
      <c r="B22" s="301"/>
      <c r="C22" s="346"/>
      <c r="D22" s="40">
        <v>2</v>
      </c>
      <c r="E22" s="38" t="s">
        <v>7</v>
      </c>
      <c r="F22" s="166" t="s">
        <v>135</v>
      </c>
      <c r="G22" s="146" t="s">
        <v>53</v>
      </c>
      <c r="H22" s="132">
        <v>6</v>
      </c>
    </row>
    <row r="23" spans="1:8" ht="30.6" customHeight="1" thickBot="1" x14ac:dyDescent="0.3">
      <c r="A23" s="344"/>
      <c r="B23" s="302"/>
      <c r="C23" s="158" t="s">
        <v>8</v>
      </c>
      <c r="D23" s="68">
        <v>4</v>
      </c>
      <c r="E23" s="69" t="s">
        <v>61</v>
      </c>
      <c r="F23" s="165" t="s">
        <v>88</v>
      </c>
      <c r="G23" s="162" t="s">
        <v>76</v>
      </c>
      <c r="H23" s="163"/>
    </row>
    <row r="24" spans="1:8" ht="22.9" customHeight="1" x14ac:dyDescent="0.25">
      <c r="A24" s="350" t="s">
        <v>121</v>
      </c>
      <c r="B24" s="300" t="s">
        <v>83</v>
      </c>
      <c r="C24" s="345" t="s">
        <v>5</v>
      </c>
      <c r="D24" s="64">
        <v>2</v>
      </c>
      <c r="E24" s="37" t="s">
        <v>90</v>
      </c>
      <c r="F24" s="159" t="s">
        <v>135</v>
      </c>
      <c r="G24" s="65" t="s">
        <v>93</v>
      </c>
      <c r="H24" s="161"/>
    </row>
    <row r="25" spans="1:8" ht="31.9" customHeight="1" x14ac:dyDescent="0.25">
      <c r="A25" s="351"/>
      <c r="B25" s="301"/>
      <c r="C25" s="346"/>
      <c r="D25" s="40">
        <v>2</v>
      </c>
      <c r="E25" s="38" t="s">
        <v>7</v>
      </c>
      <c r="F25" s="166" t="s">
        <v>136</v>
      </c>
      <c r="G25" s="146" t="s">
        <v>53</v>
      </c>
      <c r="H25" s="132"/>
    </row>
    <row r="26" spans="1:8" ht="31.15" customHeight="1" thickBot="1" x14ac:dyDescent="0.3">
      <c r="A26" s="351"/>
      <c r="B26" s="302"/>
      <c r="C26" s="158" t="s">
        <v>8</v>
      </c>
      <c r="D26" s="68">
        <v>5</v>
      </c>
      <c r="E26" s="69" t="s">
        <v>61</v>
      </c>
      <c r="F26" s="165" t="s">
        <v>88</v>
      </c>
      <c r="G26" s="162" t="s">
        <v>76</v>
      </c>
      <c r="H26" s="163"/>
    </row>
    <row r="27" spans="1:8" ht="46.5" customHeight="1" thickBot="1" x14ac:dyDescent="0.3">
      <c r="A27" s="351"/>
      <c r="B27" s="300" t="s">
        <v>84</v>
      </c>
      <c r="C27" s="345" t="s">
        <v>5</v>
      </c>
      <c r="D27" s="64">
        <v>2</v>
      </c>
      <c r="E27" s="37" t="s">
        <v>6</v>
      </c>
      <c r="F27" s="159" t="s">
        <v>137</v>
      </c>
      <c r="G27" s="160" t="s">
        <v>48</v>
      </c>
      <c r="H27" s="161"/>
    </row>
    <row r="28" spans="1:8" ht="33" customHeight="1" x14ac:dyDescent="0.25">
      <c r="A28" s="351"/>
      <c r="B28" s="301"/>
      <c r="C28" s="346"/>
      <c r="D28" s="40">
        <v>2</v>
      </c>
      <c r="E28" s="38" t="s">
        <v>7</v>
      </c>
      <c r="F28" s="159" t="s">
        <v>138</v>
      </c>
      <c r="G28" s="146" t="s">
        <v>53</v>
      </c>
      <c r="H28" s="132">
        <v>6</v>
      </c>
    </row>
    <row r="29" spans="1:8" ht="30.6" customHeight="1" thickBot="1" x14ac:dyDescent="0.3">
      <c r="A29" s="352"/>
      <c r="B29" s="302"/>
      <c r="C29" s="158" t="s">
        <v>8</v>
      </c>
      <c r="D29" s="68">
        <v>4</v>
      </c>
      <c r="E29" s="69" t="s">
        <v>61</v>
      </c>
      <c r="F29" s="165" t="s">
        <v>88</v>
      </c>
      <c r="G29" s="162" t="s">
        <v>76</v>
      </c>
      <c r="H29" s="163"/>
    </row>
    <row r="30" spans="1:8" ht="32.25" customHeight="1" x14ac:dyDescent="0.25">
      <c r="A30" s="343" t="s">
        <v>121</v>
      </c>
      <c r="B30" s="363" t="s">
        <v>60</v>
      </c>
      <c r="C30" s="303" t="s">
        <v>5</v>
      </c>
      <c r="D30" s="64">
        <v>2</v>
      </c>
      <c r="E30" s="37" t="s">
        <v>90</v>
      </c>
      <c r="F30" s="159" t="s">
        <v>139</v>
      </c>
      <c r="G30" s="65" t="s">
        <v>93</v>
      </c>
      <c r="H30" s="161"/>
    </row>
    <row r="31" spans="1:8" ht="42" customHeight="1" x14ac:dyDescent="0.25">
      <c r="A31" s="344"/>
      <c r="B31" s="301"/>
      <c r="C31" s="304"/>
      <c r="D31" s="40">
        <v>4</v>
      </c>
      <c r="E31" s="38" t="s">
        <v>7</v>
      </c>
      <c r="F31" s="119" t="s">
        <v>140</v>
      </c>
      <c r="G31" s="157" t="s">
        <v>62</v>
      </c>
      <c r="H31" s="132">
        <v>11</v>
      </c>
    </row>
    <row r="32" spans="1:8" ht="29.45" customHeight="1" thickBot="1" x14ac:dyDescent="0.3">
      <c r="A32" s="362"/>
      <c r="B32" s="301"/>
      <c r="C32" s="123" t="s">
        <v>8</v>
      </c>
      <c r="D32" s="124">
        <v>9</v>
      </c>
      <c r="E32" s="125" t="s">
        <v>61</v>
      </c>
      <c r="F32" s="187" t="s">
        <v>88</v>
      </c>
      <c r="G32" s="188" t="s">
        <v>85</v>
      </c>
      <c r="H32" s="167"/>
    </row>
    <row r="33" spans="1:8" ht="32.25" customHeight="1" thickBot="1" x14ac:dyDescent="0.3">
      <c r="A33" s="195"/>
      <c r="B33" s="196"/>
      <c r="C33" s="193"/>
      <c r="D33" s="189"/>
      <c r="E33" s="190"/>
      <c r="F33" s="194" t="s">
        <v>55</v>
      </c>
      <c r="G33" s="191"/>
      <c r="H33" s="192">
        <v>38</v>
      </c>
    </row>
    <row r="34" spans="1:8" ht="18" customHeight="1" thickBot="1" x14ac:dyDescent="0.3">
      <c r="A34" s="128"/>
      <c r="B34" s="129"/>
      <c r="C34" s="130"/>
      <c r="D34" s="40"/>
      <c r="E34" s="38"/>
      <c r="F34" s="133" t="s">
        <v>141</v>
      </c>
      <c r="G34" s="131"/>
      <c r="H34" s="132">
        <v>40</v>
      </c>
    </row>
    <row r="35" spans="1:8" ht="21" customHeight="1" thickBot="1" x14ac:dyDescent="0.3">
      <c r="A35" s="148"/>
      <c r="B35" s="149"/>
      <c r="C35" s="150"/>
      <c r="D35" s="64"/>
      <c r="E35" s="109"/>
      <c r="F35" s="110" t="s">
        <v>10</v>
      </c>
      <c r="G35" s="108"/>
      <c r="H35" s="66">
        <v>100</v>
      </c>
    </row>
    <row r="36" spans="1:8" ht="18.600000000000001" customHeight="1" thickBot="1" x14ac:dyDescent="0.3">
      <c r="A36" s="156"/>
      <c r="B36" s="90"/>
      <c r="C36" s="360"/>
      <c r="D36" s="361"/>
      <c r="E36" s="358"/>
      <c r="F36" s="358"/>
      <c r="G36" s="359"/>
      <c r="H36" s="95"/>
    </row>
    <row r="37" spans="1:8" ht="7.9" customHeight="1" x14ac:dyDescent="0.25">
      <c r="A37" s="96"/>
      <c r="B37" s="96"/>
      <c r="C37" s="96"/>
      <c r="D37" s="97"/>
      <c r="E37" s="98"/>
      <c r="F37" s="96"/>
      <c r="G37" s="96"/>
      <c r="H37" s="99"/>
    </row>
    <row r="38" spans="1:8" ht="18.600000000000001" customHeight="1" x14ac:dyDescent="0.3">
      <c r="A38" s="84" t="s">
        <v>142</v>
      </c>
      <c r="B38" s="100"/>
      <c r="C38" s="100"/>
      <c r="D38" s="97"/>
      <c r="E38" s="98"/>
      <c r="F38" s="85" t="s">
        <v>38</v>
      </c>
      <c r="G38" s="100"/>
      <c r="H38" s="97"/>
    </row>
    <row r="39" spans="1:8" ht="10.9" customHeight="1" x14ac:dyDescent="0.25">
      <c r="B39" s="102"/>
      <c r="E39" s="102"/>
      <c r="F39" s="85" t="s">
        <v>38</v>
      </c>
      <c r="G39" s="102"/>
    </row>
    <row r="40" spans="1:8" ht="25.9" customHeight="1" x14ac:dyDescent="0.3">
      <c r="A40" s="84" t="s">
        <v>94</v>
      </c>
      <c r="B40" s="100"/>
      <c r="C40" s="100"/>
      <c r="D40" s="97"/>
      <c r="E40" s="98"/>
      <c r="F40" s="85" t="s">
        <v>38</v>
      </c>
      <c r="G40" s="100"/>
      <c r="H40" s="97"/>
    </row>
    <row r="41" spans="1:8" ht="46.5" customHeight="1" x14ac:dyDescent="0.25">
      <c r="B41" s="102"/>
      <c r="E41" s="102"/>
      <c r="F41" s="102"/>
      <c r="G41" s="102"/>
    </row>
    <row r="42" spans="1:8" ht="33.75" customHeight="1" x14ac:dyDescent="0.25">
      <c r="A42" s="104"/>
      <c r="B42" s="102"/>
      <c r="E42" s="102"/>
      <c r="F42" s="102"/>
      <c r="G42" s="102"/>
    </row>
    <row r="43" spans="1:8" ht="33.75" customHeight="1" x14ac:dyDescent="0.25">
      <c r="B43" s="102"/>
      <c r="E43" s="102"/>
      <c r="F43" s="102"/>
      <c r="G43" s="102"/>
    </row>
    <row r="44" spans="1:8" ht="33.75" customHeight="1" x14ac:dyDescent="0.25">
      <c r="C44" s="92"/>
      <c r="D44" s="92"/>
      <c r="E44" s="92"/>
      <c r="F44" s="92"/>
      <c r="G44" s="92"/>
      <c r="H44" s="105"/>
    </row>
    <row r="45" spans="1:8" ht="33.75" customHeight="1" x14ac:dyDescent="0.25">
      <c r="C45" s="92"/>
      <c r="D45" s="92"/>
      <c r="E45" s="92"/>
      <c r="F45" s="92"/>
      <c r="G45" s="92"/>
      <c r="H45" s="105"/>
    </row>
    <row r="46" spans="1:8" ht="33.75" customHeight="1" x14ac:dyDescent="0.25">
      <c r="C46" s="92"/>
      <c r="D46" s="92"/>
      <c r="E46" s="92"/>
      <c r="F46" s="92"/>
      <c r="G46" s="92"/>
      <c r="H46" s="105"/>
    </row>
    <row r="47" spans="1:8" ht="33.75" customHeight="1" x14ac:dyDescent="0.25">
      <c r="C47" s="92"/>
      <c r="D47" s="92"/>
      <c r="E47" s="92"/>
      <c r="F47" s="92"/>
      <c r="G47" s="92"/>
      <c r="H47" s="105"/>
    </row>
    <row r="48" spans="1:8" ht="33.75" customHeight="1" x14ac:dyDescent="0.25">
      <c r="C48" s="92"/>
      <c r="D48" s="92"/>
      <c r="E48" s="92"/>
      <c r="F48" s="92"/>
      <c r="G48" s="92"/>
      <c r="H48" s="105"/>
    </row>
    <row r="49" spans="1:8" ht="33.75" customHeight="1" x14ac:dyDescent="0.25">
      <c r="B49" s="102"/>
      <c r="C49" s="92"/>
      <c r="D49" s="92"/>
      <c r="E49" s="92"/>
      <c r="F49" s="92"/>
      <c r="G49" s="92"/>
      <c r="H49" s="105"/>
    </row>
    <row r="50" spans="1:8" ht="40.5" customHeight="1" x14ac:dyDescent="0.25">
      <c r="B50" s="102"/>
      <c r="C50" s="92"/>
      <c r="D50" s="92"/>
      <c r="E50" s="92"/>
      <c r="F50" s="92"/>
      <c r="G50" s="92"/>
      <c r="H50" s="105"/>
    </row>
    <row r="51" spans="1:8" ht="33.75" customHeight="1" x14ac:dyDescent="0.25">
      <c r="B51" s="102"/>
      <c r="C51" s="92"/>
      <c r="D51" s="92"/>
      <c r="E51" s="92"/>
      <c r="F51" s="92"/>
      <c r="G51" s="92"/>
      <c r="H51" s="105"/>
    </row>
    <row r="52" spans="1:8" ht="33.75" customHeight="1" x14ac:dyDescent="0.25">
      <c r="B52" s="102"/>
      <c r="C52" s="92"/>
      <c r="D52" s="92"/>
      <c r="E52" s="92"/>
      <c r="F52" s="92"/>
      <c r="G52" s="92"/>
      <c r="H52" s="105"/>
    </row>
    <row r="53" spans="1:8" ht="43.5" customHeight="1" x14ac:dyDescent="0.25">
      <c r="B53" s="102"/>
      <c r="C53" s="92"/>
      <c r="D53" s="92"/>
      <c r="E53" s="92"/>
      <c r="F53" s="92"/>
      <c r="G53" s="92"/>
      <c r="H53" s="105"/>
    </row>
    <row r="54" spans="1:8" ht="33.75" customHeight="1" x14ac:dyDescent="0.25">
      <c r="B54" s="102"/>
      <c r="C54" s="92"/>
      <c r="D54" s="92"/>
      <c r="E54" s="92"/>
      <c r="F54" s="92"/>
      <c r="G54" s="92"/>
      <c r="H54" s="105"/>
    </row>
    <row r="55" spans="1:8" ht="33.75" customHeight="1" x14ac:dyDescent="0.25">
      <c r="B55" s="102"/>
      <c r="C55" s="92"/>
      <c r="D55" s="92"/>
      <c r="E55" s="92"/>
      <c r="F55" s="92"/>
      <c r="G55" s="92"/>
      <c r="H55" s="105"/>
    </row>
    <row r="56" spans="1:8" ht="33.75" customHeight="1" x14ac:dyDescent="0.25">
      <c r="B56" s="102"/>
      <c r="C56" s="92"/>
      <c r="D56" s="92"/>
      <c r="E56" s="92"/>
      <c r="F56" s="92"/>
      <c r="G56" s="92"/>
      <c r="H56" s="105"/>
    </row>
    <row r="57" spans="1:8" ht="33.75" customHeight="1" x14ac:dyDescent="0.25">
      <c r="B57" s="102"/>
      <c r="C57" s="92"/>
      <c r="D57" s="92"/>
      <c r="E57" s="92"/>
      <c r="F57" s="92"/>
      <c r="G57" s="92"/>
      <c r="H57" s="105"/>
    </row>
    <row r="58" spans="1:8" ht="33.75" customHeight="1" x14ac:dyDescent="0.25">
      <c r="B58" s="102"/>
      <c r="C58" s="92"/>
      <c r="D58" s="92"/>
      <c r="E58" s="92"/>
      <c r="F58" s="92"/>
      <c r="G58" s="92"/>
      <c r="H58" s="105"/>
    </row>
    <row r="59" spans="1:8" ht="33.75" customHeight="1" x14ac:dyDescent="0.25">
      <c r="B59" s="102"/>
      <c r="C59" s="92"/>
      <c r="D59" s="92"/>
      <c r="E59" s="92"/>
      <c r="F59" s="92"/>
      <c r="G59" s="92"/>
      <c r="H59" s="105"/>
    </row>
    <row r="60" spans="1:8" s="102" customFormat="1" ht="33.75" customHeight="1" x14ac:dyDescent="0.25">
      <c r="A60" s="101"/>
      <c r="C60" s="92"/>
      <c r="D60" s="92"/>
      <c r="E60" s="92"/>
      <c r="F60" s="92"/>
      <c r="G60" s="92"/>
      <c r="H60" s="105"/>
    </row>
    <row r="61" spans="1:8" ht="15.75" customHeight="1" x14ac:dyDescent="0.25">
      <c r="B61" s="102"/>
      <c r="C61" s="92"/>
      <c r="D61" s="92"/>
      <c r="E61" s="92"/>
      <c r="F61" s="92"/>
      <c r="G61" s="92"/>
      <c r="H61" s="105"/>
    </row>
    <row r="62" spans="1:8" s="102" customFormat="1" ht="33" customHeight="1" x14ac:dyDescent="0.25">
      <c r="A62" s="101"/>
      <c r="C62" s="92"/>
      <c r="D62" s="92"/>
      <c r="E62" s="92"/>
      <c r="F62" s="92"/>
      <c r="G62" s="92"/>
      <c r="H62" s="105"/>
    </row>
    <row r="63" spans="1:8" s="102" customFormat="1" ht="17.25" customHeight="1" x14ac:dyDescent="0.25">
      <c r="A63" s="101"/>
      <c r="C63" s="92"/>
      <c r="D63" s="92"/>
      <c r="E63" s="92"/>
      <c r="F63" s="92"/>
      <c r="G63" s="92"/>
      <c r="H63" s="105"/>
    </row>
    <row r="64" spans="1:8" s="102" customFormat="1" ht="26.25" customHeight="1" x14ac:dyDescent="0.25">
      <c r="A64" s="101"/>
      <c r="C64" s="92"/>
      <c r="D64" s="92"/>
      <c r="E64" s="92"/>
      <c r="F64" s="92"/>
      <c r="G64" s="92"/>
      <c r="H64" s="105"/>
    </row>
    <row r="65" spans="1:8" s="102" customFormat="1" x14ac:dyDescent="0.25">
      <c r="A65" s="101"/>
      <c r="C65" s="92"/>
      <c r="D65" s="92"/>
      <c r="E65" s="92"/>
      <c r="F65" s="92"/>
      <c r="G65" s="92"/>
      <c r="H65" s="105"/>
    </row>
    <row r="66" spans="1:8" s="102" customFormat="1" ht="26.25" customHeight="1" x14ac:dyDescent="0.25">
      <c r="A66" s="101"/>
      <c r="C66" s="92"/>
      <c r="D66" s="92"/>
      <c r="E66" s="92"/>
      <c r="F66" s="92"/>
      <c r="G66" s="92"/>
      <c r="H66" s="105"/>
    </row>
    <row r="67" spans="1:8" s="102" customFormat="1" ht="28.5" customHeight="1" x14ac:dyDescent="0.25">
      <c r="A67" s="101"/>
      <c r="C67" s="92"/>
      <c r="D67" s="92"/>
      <c r="E67" s="92"/>
      <c r="F67" s="92"/>
      <c r="G67" s="92"/>
      <c r="H67" s="105"/>
    </row>
    <row r="68" spans="1:8" s="102" customFormat="1" x14ac:dyDescent="0.25">
      <c r="A68" s="101"/>
      <c r="C68" s="92"/>
      <c r="D68" s="92"/>
      <c r="E68" s="92"/>
      <c r="F68" s="92"/>
      <c r="G68" s="92"/>
      <c r="H68" s="105"/>
    </row>
    <row r="69" spans="1:8" s="102" customFormat="1" x14ac:dyDescent="0.25">
      <c r="A69" s="101"/>
      <c r="C69" s="92"/>
      <c r="D69" s="92"/>
      <c r="E69" s="92"/>
      <c r="F69" s="92"/>
      <c r="G69" s="92"/>
      <c r="H69" s="105"/>
    </row>
    <row r="70" spans="1:8" x14ac:dyDescent="0.25">
      <c r="B70" s="102"/>
      <c r="C70" s="92"/>
      <c r="D70" s="92"/>
      <c r="E70" s="92"/>
      <c r="F70" s="92"/>
      <c r="G70" s="92"/>
      <c r="H70" s="105"/>
    </row>
    <row r="71" spans="1:8" ht="15.75" customHeight="1" x14ac:dyDescent="0.25">
      <c r="B71" s="102"/>
      <c r="C71" s="92"/>
      <c r="D71" s="92"/>
      <c r="E71" s="92"/>
      <c r="F71" s="92"/>
      <c r="G71" s="92"/>
      <c r="H71" s="105"/>
    </row>
    <row r="72" spans="1:8" x14ac:dyDescent="0.25">
      <c r="B72" s="102"/>
      <c r="C72" s="92"/>
      <c r="D72" s="92"/>
      <c r="E72" s="92"/>
      <c r="F72" s="92"/>
      <c r="G72" s="92"/>
      <c r="H72" s="105"/>
    </row>
    <row r="73" spans="1:8" ht="15" customHeight="1" x14ac:dyDescent="0.25">
      <c r="B73" s="102"/>
      <c r="C73" s="92"/>
      <c r="D73" s="92"/>
      <c r="E73" s="92"/>
      <c r="F73" s="92"/>
      <c r="G73" s="92"/>
      <c r="H73" s="105"/>
    </row>
    <row r="74" spans="1:8" ht="15" customHeight="1" x14ac:dyDescent="0.25">
      <c r="B74" s="102"/>
      <c r="C74" s="92"/>
      <c r="D74" s="92"/>
      <c r="E74" s="92"/>
      <c r="F74" s="92"/>
      <c r="G74" s="92"/>
      <c r="H74" s="105"/>
    </row>
    <row r="75" spans="1:8" x14ac:dyDescent="0.25">
      <c r="B75" s="102"/>
      <c r="C75" s="92"/>
      <c r="D75" s="92"/>
      <c r="E75" s="92"/>
      <c r="F75" s="92"/>
      <c r="G75" s="92"/>
      <c r="H75" s="105"/>
    </row>
  </sheetData>
  <mergeCells count="34">
    <mergeCell ref="A4:H4"/>
    <mergeCell ref="A2:A3"/>
    <mergeCell ref="E36:G36"/>
    <mergeCell ref="C36:D36"/>
    <mergeCell ref="A30:A32"/>
    <mergeCell ref="C30:C31"/>
    <mergeCell ref="B30:B32"/>
    <mergeCell ref="C12:C13"/>
    <mergeCell ref="C27:C28"/>
    <mergeCell ref="C18:C19"/>
    <mergeCell ref="B27:B29"/>
    <mergeCell ref="B15:B17"/>
    <mergeCell ref="C15:C16"/>
    <mergeCell ref="B21:B23"/>
    <mergeCell ref="C21:C22"/>
    <mergeCell ref="C9:C10"/>
    <mergeCell ref="A1:H1"/>
    <mergeCell ref="B2:B3"/>
    <mergeCell ref="C2:D3"/>
    <mergeCell ref="E2:F3"/>
    <mergeCell ref="G2:H2"/>
    <mergeCell ref="A5:H5"/>
    <mergeCell ref="B9:B11"/>
    <mergeCell ref="A21:A23"/>
    <mergeCell ref="B12:B14"/>
    <mergeCell ref="B24:B26"/>
    <mergeCell ref="C24:C25"/>
    <mergeCell ref="A9:A14"/>
    <mergeCell ref="A15:A20"/>
    <mergeCell ref="A24:A29"/>
    <mergeCell ref="B18:B20"/>
    <mergeCell ref="A6:A8"/>
    <mergeCell ref="B6:B8"/>
    <mergeCell ref="C6:C7"/>
  </mergeCells>
  <phoneticPr fontId="37" type="noConversion"/>
  <pageMargins left="0.35433070866141736" right="0.23622047244094491" top="0.6692913385826772" bottom="0.55118110236220474" header="0.31496062992125984" footer="0.31496062992125984"/>
  <pageSetup paperSize="9" scale="6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D52" sqref="D52"/>
    </sheetView>
  </sheetViews>
  <sheetFormatPr defaultRowHeight="15" x14ac:dyDescent="0.25"/>
  <cols>
    <col min="1" max="1" width="16.85546875" customWidth="1"/>
    <col min="2" max="2" width="17.28515625" customWidth="1"/>
    <col min="4" max="4" width="36" customWidth="1"/>
  </cols>
  <sheetData>
    <row r="1" spans="1:4" ht="28.5" x14ac:dyDescent="0.25">
      <c r="A1" s="203" t="s">
        <v>152</v>
      </c>
      <c r="B1" s="203" t="s">
        <v>163</v>
      </c>
      <c r="C1" s="369" t="s">
        <v>153</v>
      </c>
      <c r="D1" s="370"/>
    </row>
    <row r="2" spans="1:4" ht="39" customHeight="1" x14ac:dyDescent="0.25">
      <c r="A2" s="364" t="s">
        <v>164</v>
      </c>
      <c r="B2" s="364">
        <v>6</v>
      </c>
      <c r="C2" s="204">
        <v>2</v>
      </c>
      <c r="D2" s="375" t="s">
        <v>165</v>
      </c>
    </row>
    <row r="3" spans="1:4" ht="30" x14ac:dyDescent="0.25">
      <c r="A3" s="365"/>
      <c r="B3" s="365"/>
      <c r="C3" s="204">
        <v>2</v>
      </c>
      <c r="D3" s="376" t="s">
        <v>166</v>
      </c>
    </row>
    <row r="4" spans="1:4" ht="30" x14ac:dyDescent="0.25">
      <c r="A4" s="366"/>
      <c r="B4" s="366"/>
      <c r="C4" s="204">
        <v>2</v>
      </c>
      <c r="D4" s="376" t="s">
        <v>167</v>
      </c>
    </row>
    <row r="5" spans="1:4" ht="45" x14ac:dyDescent="0.25">
      <c r="A5" s="364" t="s">
        <v>154</v>
      </c>
      <c r="B5" s="373">
        <v>8</v>
      </c>
      <c r="C5" s="204">
        <v>2</v>
      </c>
      <c r="D5" s="376" t="s">
        <v>168</v>
      </c>
    </row>
    <row r="6" spans="1:4" ht="32.25" customHeight="1" x14ac:dyDescent="0.25">
      <c r="A6" s="367"/>
      <c r="B6" s="374"/>
      <c r="C6" s="204">
        <v>2</v>
      </c>
      <c r="D6" s="376" t="s">
        <v>169</v>
      </c>
    </row>
    <row r="7" spans="1:4" ht="45" x14ac:dyDescent="0.25">
      <c r="A7" s="367"/>
      <c r="B7" s="374"/>
      <c r="C7" s="204">
        <v>2</v>
      </c>
      <c r="D7" s="376" t="s">
        <v>170</v>
      </c>
    </row>
    <row r="8" spans="1:4" ht="45" x14ac:dyDescent="0.25">
      <c r="A8" s="367"/>
      <c r="B8" s="374"/>
      <c r="C8" s="204">
        <v>2</v>
      </c>
      <c r="D8" s="377" t="s">
        <v>171</v>
      </c>
    </row>
    <row r="9" spans="1:4" ht="45" x14ac:dyDescent="0.25">
      <c r="A9" s="364" t="s">
        <v>161</v>
      </c>
      <c r="B9" s="371">
        <v>8</v>
      </c>
      <c r="C9" s="372">
        <v>2</v>
      </c>
      <c r="D9" s="378" t="s">
        <v>172</v>
      </c>
    </row>
    <row r="10" spans="1:4" ht="45" x14ac:dyDescent="0.25">
      <c r="A10" s="367"/>
      <c r="B10" s="371"/>
      <c r="C10" s="372">
        <v>2</v>
      </c>
      <c r="D10" s="378" t="s">
        <v>173</v>
      </c>
    </row>
    <row r="11" spans="1:4" ht="45" x14ac:dyDescent="0.25">
      <c r="A11" s="367"/>
      <c r="B11" s="371"/>
      <c r="C11" s="372">
        <v>2</v>
      </c>
      <c r="D11" s="378" t="s">
        <v>174</v>
      </c>
    </row>
    <row r="12" spans="1:4" ht="75" x14ac:dyDescent="0.25">
      <c r="A12" s="367"/>
      <c r="B12" s="371"/>
      <c r="C12" s="372">
        <v>2</v>
      </c>
      <c r="D12" s="378" t="s">
        <v>175</v>
      </c>
    </row>
    <row r="13" spans="1:4" ht="33" customHeight="1" x14ac:dyDescent="0.25">
      <c r="A13" s="364" t="s">
        <v>164</v>
      </c>
      <c r="B13" s="364">
        <v>6</v>
      </c>
      <c r="C13" s="204">
        <v>2</v>
      </c>
      <c r="D13" s="375" t="s">
        <v>165</v>
      </c>
    </row>
    <row r="14" spans="1:4" ht="30" x14ac:dyDescent="0.25">
      <c r="A14" s="365"/>
      <c r="B14" s="365"/>
      <c r="C14" s="204">
        <v>2</v>
      </c>
      <c r="D14" s="376" t="s">
        <v>166</v>
      </c>
    </row>
    <row r="15" spans="1:4" ht="30" x14ac:dyDescent="0.25">
      <c r="A15" s="366"/>
      <c r="B15" s="366"/>
      <c r="C15" s="204">
        <v>2</v>
      </c>
      <c r="D15" s="376" t="s">
        <v>167</v>
      </c>
    </row>
    <row r="16" spans="1:4" ht="45" x14ac:dyDescent="0.25">
      <c r="A16" s="364" t="s">
        <v>154</v>
      </c>
      <c r="B16" s="373">
        <v>7</v>
      </c>
      <c r="C16" s="204">
        <v>2</v>
      </c>
      <c r="D16" s="376" t="s">
        <v>168</v>
      </c>
    </row>
    <row r="17" spans="1:4" ht="30" customHeight="1" x14ac:dyDescent="0.25">
      <c r="A17" s="367"/>
      <c r="B17" s="374"/>
      <c r="C17" s="204">
        <v>2</v>
      </c>
      <c r="D17" s="376" t="s">
        <v>169</v>
      </c>
    </row>
    <row r="18" spans="1:4" ht="45" x14ac:dyDescent="0.25">
      <c r="A18" s="367"/>
      <c r="B18" s="374"/>
      <c r="C18" s="204">
        <v>2</v>
      </c>
      <c r="D18" s="376" t="s">
        <v>170</v>
      </c>
    </row>
    <row r="19" spans="1:4" ht="45" x14ac:dyDescent="0.25">
      <c r="A19" s="367"/>
      <c r="B19" s="374"/>
      <c r="C19" s="204">
        <v>1</v>
      </c>
      <c r="D19" s="377" t="s">
        <v>171</v>
      </c>
    </row>
    <row r="20" spans="1:4" ht="32.25" customHeight="1" x14ac:dyDescent="0.25">
      <c r="A20" s="364" t="s">
        <v>164</v>
      </c>
      <c r="B20" s="364">
        <v>6</v>
      </c>
      <c r="C20" s="204">
        <v>2</v>
      </c>
      <c r="D20" s="375" t="s">
        <v>165</v>
      </c>
    </row>
    <row r="21" spans="1:4" ht="30" x14ac:dyDescent="0.25">
      <c r="A21" s="365"/>
      <c r="B21" s="365"/>
      <c r="C21" s="204">
        <v>2</v>
      </c>
      <c r="D21" s="376" t="s">
        <v>166</v>
      </c>
    </row>
    <row r="22" spans="1:4" ht="30" x14ac:dyDescent="0.25">
      <c r="A22" s="366"/>
      <c r="B22" s="366"/>
      <c r="C22" s="204">
        <v>2</v>
      </c>
      <c r="D22" s="376" t="s">
        <v>167</v>
      </c>
    </row>
    <row r="23" spans="1:4" ht="33" customHeight="1" x14ac:dyDescent="0.25">
      <c r="A23" s="364" t="s">
        <v>164</v>
      </c>
      <c r="B23" s="364">
        <v>6</v>
      </c>
      <c r="C23" s="204">
        <v>2</v>
      </c>
      <c r="D23" s="375" t="s">
        <v>165</v>
      </c>
    </row>
    <row r="24" spans="1:4" ht="30" x14ac:dyDescent="0.25">
      <c r="A24" s="365"/>
      <c r="B24" s="365"/>
      <c r="C24" s="204">
        <v>2</v>
      </c>
      <c r="D24" s="376" t="s">
        <v>166</v>
      </c>
    </row>
    <row r="25" spans="1:4" ht="30" x14ac:dyDescent="0.25">
      <c r="A25" s="366"/>
      <c r="B25" s="366"/>
      <c r="C25" s="204">
        <v>2</v>
      </c>
      <c r="D25" s="376" t="s">
        <v>167</v>
      </c>
    </row>
    <row r="26" spans="1:4" ht="105" x14ac:dyDescent="0.25">
      <c r="A26" s="364" t="s">
        <v>176</v>
      </c>
      <c r="B26" s="364">
        <v>11</v>
      </c>
      <c r="C26" s="204">
        <v>2</v>
      </c>
      <c r="D26" s="376" t="s">
        <v>177</v>
      </c>
    </row>
    <row r="27" spans="1:4" ht="30" x14ac:dyDescent="0.25">
      <c r="A27" s="365"/>
      <c r="B27" s="365"/>
      <c r="C27" s="204">
        <v>2</v>
      </c>
      <c r="D27" s="376" t="s">
        <v>155</v>
      </c>
    </row>
    <row r="28" spans="1:4" ht="75" x14ac:dyDescent="0.25">
      <c r="A28" s="365"/>
      <c r="B28" s="365"/>
      <c r="C28" s="204">
        <v>4</v>
      </c>
      <c r="D28" s="376" t="s">
        <v>178</v>
      </c>
    </row>
    <row r="29" spans="1:4" ht="105" x14ac:dyDescent="0.25">
      <c r="A29" s="366"/>
      <c r="B29" s="366"/>
      <c r="C29" s="204">
        <v>3</v>
      </c>
      <c r="D29" s="376" t="s">
        <v>179</v>
      </c>
    </row>
    <row r="30" spans="1:4" ht="60" x14ac:dyDescent="0.25">
      <c r="A30" s="364" t="s">
        <v>156</v>
      </c>
      <c r="B30" s="364">
        <v>40</v>
      </c>
      <c r="C30" s="204">
        <v>10</v>
      </c>
      <c r="D30" s="376" t="s">
        <v>157</v>
      </c>
    </row>
    <row r="31" spans="1:4" ht="152.25" customHeight="1" x14ac:dyDescent="0.25">
      <c r="A31" s="367"/>
      <c r="B31" s="367"/>
      <c r="C31" s="204">
        <v>5</v>
      </c>
      <c r="D31" s="376" t="s">
        <v>158</v>
      </c>
    </row>
    <row r="32" spans="1:4" ht="165" x14ac:dyDescent="0.25">
      <c r="A32" s="367"/>
      <c r="B32" s="367"/>
      <c r="C32" s="204">
        <v>10</v>
      </c>
      <c r="D32" s="376" t="s">
        <v>159</v>
      </c>
    </row>
    <row r="33" spans="1:4" ht="225" x14ac:dyDescent="0.25">
      <c r="A33" s="368"/>
      <c r="B33" s="368"/>
      <c r="C33" s="204">
        <v>15</v>
      </c>
      <c r="D33" s="376" t="s">
        <v>160</v>
      </c>
    </row>
    <row r="34" spans="1:4" x14ac:dyDescent="0.25">
      <c r="A34" s="203" t="s">
        <v>162</v>
      </c>
      <c r="B34" s="203">
        <v>100</v>
      </c>
      <c r="C34" s="205">
        <v>100</v>
      </c>
      <c r="D34" s="206"/>
    </row>
  </sheetData>
  <mergeCells count="19">
    <mergeCell ref="A13:A15"/>
    <mergeCell ref="B13:B15"/>
    <mergeCell ref="B2:B4"/>
    <mergeCell ref="A2:A4"/>
    <mergeCell ref="C1:D1"/>
    <mergeCell ref="A5:A8"/>
    <mergeCell ref="B5:B8"/>
    <mergeCell ref="A9:A12"/>
    <mergeCell ref="B9:B12"/>
    <mergeCell ref="A16:A19"/>
    <mergeCell ref="B16:B19"/>
    <mergeCell ref="A20:A22"/>
    <mergeCell ref="B20:B22"/>
    <mergeCell ref="A23:A25"/>
    <mergeCell ref="B23:B25"/>
    <mergeCell ref="A26:A29"/>
    <mergeCell ref="B26:B29"/>
    <mergeCell ref="A30:A33"/>
    <mergeCell ref="B30:B3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</vt:lpstr>
      <vt:lpstr>система</vt:lpstr>
      <vt:lpstr>система (2)</vt:lpstr>
      <vt:lpstr>критерії</vt:lpstr>
      <vt:lpstr>система!Заголовки_для_печати</vt:lpstr>
      <vt:lpstr>'система (2)'!Заголовки_для_печати</vt:lpstr>
      <vt:lpstr>'система (2)'!Область_печати</vt:lpstr>
      <vt:lpstr>титул!Область_печати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Amazonka</dc:creator>
  <cp:lastModifiedBy>max rybak</cp:lastModifiedBy>
  <cp:lastPrinted>2019-03-07T08:47:36Z</cp:lastPrinted>
  <dcterms:created xsi:type="dcterms:W3CDTF">2013-02-12T20:01:14Z</dcterms:created>
  <dcterms:modified xsi:type="dcterms:W3CDTF">2025-09-14T03:49:56Z</dcterms:modified>
</cp:coreProperties>
</file>