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_ХНЕУ\Кафедра МВПНПФ 2024 -2025\Тех карти_2024-2025\"/>
    </mc:Choice>
  </mc:AlternateContent>
  <bookViews>
    <workbookView xWindow="0" yWindow="0" windowWidth="20490" windowHeight="7755" activeTab="1"/>
  </bookViews>
  <sheets>
    <sheet name="титул" sheetId="3" r:id="rId1"/>
    <sheet name="система" sheetId="1" r:id="rId2"/>
  </sheets>
  <definedNames>
    <definedName name="_xlnm.Print_Titles" localSheetId="1">система!$2:$3</definedName>
  </definedNames>
  <calcPr calcId="152511"/>
</workbook>
</file>

<file path=xl/calcChain.xml><?xml version="1.0" encoding="utf-8"?>
<calcChain xmlns="http://schemas.openxmlformats.org/spreadsheetml/2006/main">
  <c r="W49" i="3" l="1"/>
  <c r="W28" i="3"/>
  <c r="W27" i="3"/>
  <c r="W34" i="3"/>
  <c r="W33" i="3"/>
  <c r="U52" i="3"/>
  <c r="V52" i="3"/>
  <c r="V37" i="3"/>
  <c r="V40" i="3" s="1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E52" i="3"/>
  <c r="E53" i="3" s="1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E37" i="3"/>
  <c r="S40" i="3" l="1"/>
  <c r="G40" i="3"/>
  <c r="R40" i="3"/>
  <c r="N40" i="3"/>
  <c r="J40" i="3"/>
  <c r="F40" i="3"/>
  <c r="U40" i="3"/>
  <c r="I40" i="3"/>
  <c r="T40" i="3"/>
  <c r="P40" i="3"/>
  <c r="L40" i="3"/>
  <c r="H40" i="3"/>
  <c r="W37" i="3"/>
  <c r="W52" i="3"/>
  <c r="W53" i="3" s="1"/>
  <c r="W32" i="3"/>
  <c r="Q40" i="3"/>
  <c r="O40" i="3"/>
  <c r="M40" i="3"/>
  <c r="K40" i="3"/>
  <c r="E40" i="3"/>
  <c r="F53" i="3"/>
  <c r="G53" i="3" s="1"/>
  <c r="H53" i="3" s="1"/>
  <c r="I53" i="3" s="1"/>
  <c r="J53" i="3" s="1"/>
  <c r="K53" i="3" s="1"/>
  <c r="L53" i="3" s="1"/>
  <c r="M53" i="3" s="1"/>
  <c r="N53" i="3" s="1"/>
  <c r="O53" i="3" s="1"/>
  <c r="P53" i="3" s="1"/>
  <c r="U53" i="3" s="1"/>
  <c r="W40" i="3" l="1"/>
  <c r="V29" i="3"/>
  <c r="W29" i="3"/>
  <c r="W31" i="3"/>
  <c r="V31" i="3"/>
</calcChain>
</file>

<file path=xl/sharedStrings.xml><?xml version="1.0" encoding="utf-8"?>
<sst xmlns="http://schemas.openxmlformats.org/spreadsheetml/2006/main" count="204" uniqueCount="112">
  <si>
    <t>Навчальний тиждень</t>
  </si>
  <si>
    <t>Години</t>
  </si>
  <si>
    <t>Лекція</t>
  </si>
  <si>
    <t>S</t>
  </si>
  <si>
    <t>Навчальні тижні</t>
  </si>
  <si>
    <t>Сесія</t>
  </si>
  <si>
    <t>Самостійна робота</t>
  </si>
  <si>
    <t>Загальний обсяг годин</t>
  </si>
  <si>
    <t>ВСЬОГО балів на тиждень</t>
  </si>
  <si>
    <t xml:space="preserve">НАКОПИЧЕННЯ балів 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</si>
  <si>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</si>
  <si>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</si>
  <si>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</si>
  <si>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</si>
  <si>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</si>
  <si>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.</t>
  </si>
  <si>
    <t>з навчальної дисципліни</t>
  </si>
  <si>
    <t>Підсумковий контроль</t>
  </si>
  <si>
    <t>Форми організації освітнього процесу</t>
  </si>
  <si>
    <t>СР</t>
  </si>
  <si>
    <t>Контрольні заходи</t>
  </si>
  <si>
    <t>1. РОЗПОДІЛ ГОДИН ЗА ТИЖДНЯМИ НАВЧАННЯ</t>
  </si>
  <si>
    <t>Кількість балів</t>
  </si>
  <si>
    <r>
      <t xml:space="preserve">Загальне навантаженння здобувача вищої освіти, </t>
    </r>
    <r>
      <rPr>
        <i/>
        <sz val="14"/>
        <color indexed="8"/>
        <rFont val="Times New Roman"/>
        <family val="1"/>
        <charset val="204"/>
      </rPr>
      <t>години на тиждень</t>
    </r>
  </si>
  <si>
    <t>НЗ</t>
  </si>
  <si>
    <t>Види навчальних занять (НЗ)</t>
  </si>
  <si>
    <t>Самостійна робота (СР)</t>
  </si>
  <si>
    <t>Підсумковий контроль (ПК)</t>
  </si>
  <si>
    <t xml:space="preserve">Навчальні заняття </t>
  </si>
  <si>
    <t>____________</t>
  </si>
  <si>
    <t xml:space="preserve">загальний обяг годин за </t>
  </si>
  <si>
    <t>2. НАКОПИЧУВАННЯ БАЛІВ З НАВЧАЛЬНОЇ ДИСЦИПЛІНИ</t>
  </si>
  <si>
    <t>Директор (керівник) навчально-</t>
  </si>
  <si>
    <t xml:space="preserve">для здобувачів вищої освіти </t>
  </si>
  <si>
    <t>* поточні консультації проводяться викладачем за графіком, для здобувача вищої освіти години на консультації відводяться за рахунок самостійної роботи</t>
  </si>
  <si>
    <t>«____» __________________  2024 р.</t>
  </si>
  <si>
    <r>
      <t>навчальний рік :</t>
    </r>
    <r>
      <rPr>
        <b/>
        <sz val="13"/>
        <color indexed="8"/>
        <rFont val="Times New Roman"/>
        <family val="1"/>
        <charset val="204"/>
      </rPr>
      <t xml:space="preserve"> 2024 - 2025</t>
    </r>
  </si>
  <si>
    <t>інституту Міжнародних відносин</t>
  </si>
  <si>
    <t xml:space="preserve">cпеціальність 291 </t>
  </si>
  <si>
    <t>ОПП Міжнародні відносини, суспільні комунікації та регіональні студії</t>
  </si>
  <si>
    <t>кафедра, що викладає: міжнародних відносин і політичної філософії</t>
  </si>
  <si>
    <t>Лекції</t>
  </si>
  <si>
    <t>Практичні заняття</t>
  </si>
  <si>
    <t>Консультації *</t>
  </si>
  <si>
    <t>Вивчення теоретичного матеріалу</t>
  </si>
  <si>
    <t>Виконання практичних завдань</t>
  </si>
  <si>
    <t>Експрес-опитування</t>
  </si>
  <si>
    <t>Вивчення лекційного матеріалу, підготовка до семінарського заняття</t>
  </si>
  <si>
    <t>наукового інституту МВ</t>
  </si>
  <si>
    <t>доцент Володимир ЧЕРНИШОВ ________________</t>
  </si>
  <si>
    <t>лектор : проф. О.В.Кравченко</t>
  </si>
  <si>
    <t>викладач: проф. О.В.Кравченко</t>
  </si>
  <si>
    <t>Доповідь/презентація</t>
  </si>
  <si>
    <t>Доповідь/презентація/ Експрес-опитування</t>
  </si>
  <si>
    <t>Практичне  заняття</t>
  </si>
  <si>
    <t>годин                                                                           Максимальна кількість балів з дисципліни</t>
  </si>
  <si>
    <t>Лектор Олена КРАВЧЕНКО</t>
  </si>
  <si>
    <t>Пошук, підбір та огляд літературних джерел за заданою тематикою. Підготовка доповіді та презентації.</t>
  </si>
  <si>
    <t>Підготовка доповіді та презентації до теми. Підготовка до експрес-опитування.</t>
  </si>
  <si>
    <t>Пошук, підбір та огляд літературних джерел за заданою тематикою. Підготовка доповіді та презентації до теми.</t>
  </si>
  <si>
    <t>навчальною дисципліною: 150</t>
  </si>
  <si>
    <t>Протокол № 1</t>
  </si>
  <si>
    <t>Затверджено на засіданні кафедри «02» вересня  2024 р.</t>
  </si>
  <si>
    <t xml:space="preserve">Пошук, підбір та огляд літературних джерел за заданою тематикою. Підготовка до тесту. </t>
  </si>
  <si>
    <t>в/о завідувача кафедри   Дмитро КОРОТКОВ             _____________</t>
  </si>
  <si>
    <t>Колоквіум</t>
  </si>
  <si>
    <t xml:space="preserve">Пошук, підбір та огляд літературних джерел за заданою тематикою. Підготовка до експрес-опитування.
</t>
  </si>
  <si>
    <t>Розгляд завдань на різні теми, що входять до підсумкового контролю.</t>
  </si>
  <si>
    <t>Пошук, підбір та огляд літературних джерел за заданою темою. Підготовка доповіді та презентації до теми. Підготовка доповіді.</t>
  </si>
  <si>
    <t>Пошук, підбір та огляд літературних джерел за заданою темою. Підготовка доповіді та презентації до теми. Підготовка доповіді/ підготовка до експрес-опитування.</t>
  </si>
  <si>
    <t>Робота на семінарі; експрес-опитування.</t>
  </si>
  <si>
    <t>група  8.01.291.020.24.1</t>
  </si>
  <si>
    <t>семестр : 1</t>
  </si>
  <si>
    <t>Залік</t>
  </si>
  <si>
    <t>Підготовка до заліку</t>
  </si>
  <si>
    <t>«КУЛЬТУРНА ДИПЛОМАТІЯ»</t>
  </si>
  <si>
    <t>форма підсумкового контролю: Залік</t>
  </si>
  <si>
    <t>курс (рік навчання) 1М</t>
  </si>
  <si>
    <t>Тести</t>
  </si>
  <si>
    <t>Тест</t>
  </si>
  <si>
    <t>Участь у  колоквіумі</t>
  </si>
  <si>
    <t>Виконання тествих завдань</t>
  </si>
  <si>
    <t>ЗМІСТОВНИЙ МОДУЛЬ 1. Теоретичні основи культурної дипломатії</t>
  </si>
  <si>
    <t>ТЕМА 1. Вступ до курсу «Культурна дипломатія»: предмет, функції та методологія</t>
  </si>
  <si>
    <r>
      <t xml:space="preserve">Заняття 1. </t>
    </r>
    <r>
      <rPr>
        <sz val="12"/>
        <color theme="1"/>
        <rFont val="Times New Roman"/>
        <family val="1"/>
        <charset val="204"/>
      </rPr>
      <t>Форми реалізації культурної дипломатії. Методи культурної дипломатії. Взаємозв’язок культурної та публічної дипломатії. Роль посольства в реалізуванні культурних обмінів, забезпеченні культурної присутності й популяризації культури країни за кордоном. Роль культурної дипломатії в зовнішньополітичній діяльності держав.</t>
    </r>
  </si>
  <si>
    <t xml:space="preserve">ТЕМА 2. Культурна дипломатія в історичній ретроспективі                     </t>
  </si>
  <si>
    <r>
      <rPr>
        <b/>
        <sz val="12"/>
        <color theme="1"/>
        <rFont val="Times New Roman"/>
        <family val="1"/>
        <charset val="204"/>
      </rPr>
      <t>Заняття 2.</t>
    </r>
    <r>
      <rPr>
        <sz val="12"/>
        <color theme="1"/>
        <rFont val="Times New Roman"/>
        <family val="1"/>
        <charset val="204"/>
      </rPr>
      <t xml:space="preserve"> Історичні аспекти реалізації культурної дипломатії з найдавніших часів. Мистецтво, живопис, музика як культурна дипломатія в міжнародних відносинах в історичній ретроспективі.</t>
    </r>
  </si>
  <si>
    <t xml:space="preserve">ТЕМА 3.  Культурна дипломатія як інструмент реалізації національних інтересів держави                   </t>
  </si>
  <si>
    <r>
      <t xml:space="preserve">Заняття 3. </t>
    </r>
    <r>
      <rPr>
        <sz val="12"/>
        <color theme="1"/>
        <rFont val="Times New Roman"/>
        <family val="1"/>
        <charset val="204"/>
      </rPr>
      <t xml:space="preserve">Роль культурної дипломатії в захисті національної безпеки. Можливості культурної дипломатії з просування системи демократичних цінностей. Роль культурної дипломатії у протидії Росії в інформаційній війні. Вплив культурної дипломатії на зміну парадигми культури і реформування культурної політики. </t>
    </r>
  </si>
  <si>
    <t>ТЕМА 4. Концепції, моделі, форми і комунікативні технології культурної дипломатії</t>
  </si>
  <si>
    <t xml:space="preserve"> 
Участь у дискусії, експрес-опитування</t>
  </si>
  <si>
    <r>
      <rPr>
        <b/>
        <sz val="12"/>
        <color theme="1"/>
        <rFont val="Times New Roman"/>
        <family val="1"/>
        <charset val="204"/>
      </rPr>
      <t xml:space="preserve">Заняття 4. </t>
    </r>
    <r>
      <rPr>
        <sz val="12"/>
        <color theme="1"/>
        <rFont val="Times New Roman"/>
        <family val="1"/>
        <charset val="204"/>
      </rPr>
      <t>Основні концепції культурної дипломатії. Відмінності між американською та європейською моделями культурної дипломатії. Форми культурної дипломатії.</t>
    </r>
  </si>
  <si>
    <t>ТЕМА 5. Суб’єкти та законодавча база культурної дипломатії</t>
  </si>
  <si>
    <r>
      <rPr>
        <b/>
        <sz val="12"/>
        <rFont val="Times New Roman"/>
        <family val="1"/>
        <charset val="204"/>
      </rPr>
      <t xml:space="preserve">Заняття 5. </t>
    </r>
    <r>
      <rPr>
        <sz val="12"/>
        <rFont val="Times New Roman"/>
        <family val="1"/>
        <charset val="204"/>
      </rPr>
      <t xml:space="preserve"> Робота з законодавчими документами. Аналіз угод, представлених в презентації, щодо культурної політики і культурної дипломатії. У яких історичних умовах було підписано ці угоди? Яких аспектів кільтурної дипломатії висвідлюються в цих документах?</t>
    </r>
  </si>
  <si>
    <t>ЗМІСТОВНИЙ МОДУЛЬ 2.  Культурна дипломатія державних і недержавних акторів</t>
  </si>
  <si>
    <t>ТЕМА 6.  Культурна дипломатія країн Північної та Південної Америки</t>
  </si>
  <si>
    <r>
      <rPr>
        <b/>
        <sz val="12"/>
        <rFont val="Times New Roman"/>
        <family val="1"/>
        <charset val="204"/>
      </rPr>
      <t>Заняття 6. О</t>
    </r>
    <r>
      <rPr>
        <sz val="12"/>
        <rFont val="Times New Roman"/>
        <family val="1"/>
        <charset val="204"/>
      </rPr>
      <t xml:space="preserve">собливості культурної дипломатії США. Напрями культурної дипломатії США.Міфи щодо культурної дипломатії США.
</t>
    </r>
  </si>
  <si>
    <r>
      <rPr>
        <b/>
        <sz val="12"/>
        <rFont val="Times New Roman"/>
        <family val="1"/>
        <charset val="204"/>
      </rPr>
      <t>Заняття 7.</t>
    </r>
    <r>
      <rPr>
        <sz val="12"/>
        <rFont val="Times New Roman"/>
        <family val="1"/>
        <charset val="204"/>
      </rPr>
      <t xml:space="preserve"> Особливості публічної дипломатії Канади. Публічна дипломатія Куби. Публічна дипломатії Мексики, Аргентини, Бразилії, інших країни Латинської Америки.
</t>
    </r>
  </si>
  <si>
    <t>ТЕМА 7.  Стратегії культурної дипломатії країн Європи</t>
  </si>
  <si>
    <r>
      <rPr>
        <b/>
        <sz val="12"/>
        <rFont val="Times New Roman"/>
        <family val="1"/>
        <charset val="204"/>
      </rPr>
      <t>Заняття 8.</t>
    </r>
    <r>
      <rPr>
        <sz val="12"/>
        <rFont val="Times New Roman"/>
        <family val="1"/>
        <charset val="204"/>
      </rPr>
      <t xml:space="preserve"> Культурна дипломатія країн Західної Європи. Особливості французької моделі культурної дипломатії. Основні моделі культурної дипломатії європейських держав. Особливості організації французької, британської та німецької моделей культурної дипломатії.
</t>
    </r>
  </si>
  <si>
    <r>
      <rPr>
        <b/>
        <sz val="12"/>
        <rFont val="Times New Roman"/>
        <family val="1"/>
        <charset val="204"/>
      </rPr>
      <t>Заняття 9.</t>
    </r>
    <r>
      <rPr>
        <sz val="12"/>
        <rFont val="Times New Roman"/>
        <family val="1"/>
        <charset val="204"/>
      </rPr>
      <t xml:space="preserve">  Культурна дипломатія пострадянських країн.  Російська культурна дипломатія як інструмент пропаганди. Культурна дипломатія Республіки Білорусь. Культурна дипломатія Закавказьких країн (Грузія, Вірменія, Азербайджан).
Культурна дипломатія Молдови.
</t>
    </r>
  </si>
  <si>
    <t>ТЕМА 8.  Культурна дипломатія країн Азійсько-Тихоокеанського регіону</t>
  </si>
  <si>
    <r>
      <rPr>
        <b/>
        <sz val="12"/>
        <rFont val="Times New Roman"/>
        <family val="1"/>
        <charset val="204"/>
      </rPr>
      <t>Заняття 10.</t>
    </r>
    <r>
      <rPr>
        <sz val="12"/>
        <rFont val="Times New Roman"/>
        <family val="1"/>
        <charset val="204"/>
      </rPr>
      <t xml:space="preserve"> Культурна дипломатія країн Південно-Східної Азії та Австралії. Особливості культурної дипломатії КНР. Культурна дипломатія Японії. Культурна дипломатія  Піденної Кореї. Культурна дипломатія Австралії.
</t>
    </r>
  </si>
  <si>
    <r>
      <rPr>
        <b/>
        <sz val="12"/>
        <rFont val="Times New Roman"/>
        <family val="1"/>
        <charset val="204"/>
      </rPr>
      <t>Заняття 11.</t>
    </r>
    <r>
      <rPr>
        <sz val="12"/>
        <rFont val="Times New Roman"/>
        <family val="1"/>
        <charset val="204"/>
      </rPr>
      <t xml:space="preserve"> Культурна дипломатія країн Африки та Близького Сходу. Культурна дипломатія африканських країн. Культурна дипломатія країн Близького Сходу.
</t>
    </r>
  </si>
  <si>
    <t>ТЕМА 9. Культурна дипломатія України</t>
  </si>
  <si>
    <t>ТЕМА 10.  Культурна дипломатія міжнародних організацій та неурядових акторів</t>
  </si>
  <si>
    <r>
      <t xml:space="preserve">Заняття 13. </t>
    </r>
    <r>
      <rPr>
        <sz val="12"/>
        <rFont val="Times New Roman"/>
        <family val="1"/>
        <charset val="204"/>
      </rPr>
      <t>Україна як об'єкт культурної дипломатії. Особливості культурної дипломатії України під час війни.</t>
    </r>
  </si>
  <si>
    <r>
      <rPr>
        <b/>
        <sz val="12"/>
        <rFont val="Times New Roman"/>
        <family val="1"/>
        <charset val="204"/>
      </rPr>
      <t>Заняття 12</t>
    </r>
    <r>
      <rPr>
        <sz val="12"/>
        <rFont val="Times New Roman"/>
        <family val="1"/>
        <charset val="204"/>
      </rPr>
      <t>. Україна як суб'єкт культурної дипломатії. Діяльність Українського інституту (2017 - 2024 рр.) Напрями і форми культурної дипломатії України.</t>
    </r>
  </si>
  <si>
    <r>
      <rPr>
        <b/>
        <sz val="12"/>
        <rFont val="Times New Roman"/>
        <family val="1"/>
        <charset val="204"/>
      </rPr>
      <t xml:space="preserve">Заняття 15. </t>
    </r>
    <r>
      <rPr>
        <sz val="12"/>
        <rFont val="Times New Roman"/>
        <family val="1"/>
        <charset val="204"/>
      </rPr>
      <t xml:space="preserve"> Корпоративна дипломатія. Громадські організації та
аналітичні центри. Культурні, освітні, наукові
інституції та/чи ініціативи (державні та приватні).
Індивідуальні актори.
</t>
    </r>
  </si>
  <si>
    <r>
      <t xml:space="preserve">Заняття 14. </t>
    </r>
    <r>
      <rPr>
        <sz val="12"/>
        <rFont val="Times New Roman"/>
        <family val="1"/>
        <charset val="204"/>
      </rPr>
      <t>Культурна дипломатія ЮНЕСКО, Європейського
Союзу, Організації північноатлантичного договору,
Асоціації держав Південно-Східної Азії та інших
міжнародних організацій. Дії ЮНЕСКО щодо охорони культурної спадщини під час війни.</t>
    </r>
  </si>
  <si>
    <t xml:space="preserve">Пошук, підбір та огляд літературних джерел за заданою тематикою. Підготовка до колоквіуму. </t>
  </si>
  <si>
    <t>Пошук, підбір та огляд літературних джерел за заданою темою. Підготовка доповіді та презентації до теми. Підготовка доповіді/ підготовка до експрес-опитування. Підготовка до тесту.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</si>
</sst>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indexed="8"/>
      <name val="Symbol"/>
      <family val="1"/>
      <charset val="2"/>
    </font>
    <font>
      <b/>
      <sz val="1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67">
    <xf numFmtId="0" fontId="0" fillId="0" borderId="0" xfId="0"/>
    <xf numFmtId="0" fontId="16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6" fillId="0" borderId="0" xfId="0" applyFont="1" applyAlignment="1"/>
    <xf numFmtId="0" fontId="24" fillId="0" borderId="0" xfId="0" applyFont="1" applyAlignment="1"/>
    <xf numFmtId="0" fontId="19" fillId="0" borderId="0" xfId="0" applyFont="1" applyAlignment="1"/>
    <xf numFmtId="0" fontId="24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16" fillId="0" borderId="0" xfId="0" applyFont="1" applyBorder="1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7" fillId="0" borderId="0" xfId="0" applyFont="1" applyFill="1" applyAlignment="1">
      <alignment horizontal="left"/>
    </xf>
    <xf numFmtId="0" fontId="35" fillId="0" borderId="0" xfId="0" applyFont="1" applyAlignment="1"/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/>
    <xf numFmtId="0" fontId="19" fillId="0" borderId="0" xfId="0" applyFont="1" applyFill="1" applyAlignment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indent="1"/>
    </xf>
    <xf numFmtId="0" fontId="22" fillId="0" borderId="0" xfId="0" applyFont="1" applyFill="1" applyAlignment="1"/>
    <xf numFmtId="0" fontId="22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center" wrapText="1"/>
    </xf>
    <xf numFmtId="0" fontId="21" fillId="0" borderId="0" xfId="0" applyFont="1" applyFill="1"/>
    <xf numFmtId="0" fontId="18" fillId="0" borderId="0" xfId="0" applyFont="1" applyFill="1"/>
    <xf numFmtId="0" fontId="22" fillId="0" borderId="0" xfId="0" applyFont="1" applyFill="1"/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center" vertical="center" wrapText="1"/>
    </xf>
    <xf numFmtId="1" fontId="20" fillId="0" borderId="14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1" fontId="20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/>
    </xf>
    <xf numFmtId="0" fontId="37" fillId="0" borderId="0" xfId="0" applyFont="1"/>
    <xf numFmtId="0" fontId="40" fillId="0" borderId="2" xfId="0" applyFont="1" applyFill="1" applyBorder="1" applyAlignment="1" applyProtection="1">
      <alignment horizontal="center" vertical="center" wrapText="1"/>
      <protection locked="0"/>
    </xf>
    <xf numFmtId="0" fontId="40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Fill="1" applyBorder="1" applyAlignment="1" applyProtection="1">
      <alignment horizontal="center" vertical="center" wrapText="1"/>
      <protection locked="0"/>
    </xf>
    <xf numFmtId="0" fontId="36" fillId="2" borderId="12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/>
    <xf numFmtId="0" fontId="42" fillId="0" borderId="0" xfId="0" applyFont="1" applyAlignment="1">
      <alignment vertical="center"/>
    </xf>
    <xf numFmtId="0" fontId="41" fillId="0" borderId="32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1" fillId="0" borderId="0" xfId="0" applyFont="1" applyAlignment="1"/>
    <xf numFmtId="0" fontId="23" fillId="3" borderId="0" xfId="0" applyFont="1" applyFill="1" applyAlignment="1">
      <alignment horizontal="left"/>
    </xf>
    <xf numFmtId="0" fontId="24" fillId="0" borderId="34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8" fillId="0" borderId="17" xfId="0" applyFont="1" applyFill="1" applyBorder="1" applyAlignment="1" applyProtection="1">
      <alignment vertical="center" wrapText="1"/>
      <protection locked="0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21" fillId="2" borderId="37" xfId="0" applyFont="1" applyFill="1" applyBorder="1" applyAlignment="1">
      <alignment horizontal="center" vertical="center"/>
    </xf>
    <xf numFmtId="0" fontId="36" fillId="2" borderId="29" xfId="0" applyFont="1" applyFill="1" applyBorder="1" applyAlignment="1">
      <alignment horizontal="center" vertical="center" wrapText="1"/>
    </xf>
    <xf numFmtId="0" fontId="34" fillId="0" borderId="0" xfId="0" applyFont="1" applyAlignment="1"/>
    <xf numFmtId="0" fontId="17" fillId="0" borderId="0" xfId="0" applyFont="1" applyAlignment="1"/>
    <xf numFmtId="0" fontId="33" fillId="0" borderId="0" xfId="0" applyFont="1" applyAlignment="1">
      <alignment vertical="center"/>
    </xf>
    <xf numFmtId="0" fontId="27" fillId="0" borderId="0" xfId="0" applyFont="1" applyAlignment="1"/>
    <xf numFmtId="0" fontId="18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9" fillId="3" borderId="0" xfId="0" applyFont="1" applyFill="1" applyAlignment="1">
      <alignment vertical="top"/>
    </xf>
    <xf numFmtId="0" fontId="43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0" fontId="7" fillId="3" borderId="3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59" xfId="0" applyFont="1" applyFill="1" applyBorder="1" applyAlignment="1" applyProtection="1">
      <alignment horizontal="center" vertical="center" wrapText="1"/>
      <protection locked="0"/>
    </xf>
    <xf numFmtId="0" fontId="36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60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right" vertical="center" wrapText="1" indent="1"/>
    </xf>
    <xf numFmtId="0" fontId="32" fillId="3" borderId="0" xfId="0" applyFont="1" applyFill="1" applyAlignment="1"/>
    <xf numFmtId="0" fontId="19" fillId="3" borderId="0" xfId="0" applyFont="1" applyFill="1" applyAlignment="1"/>
    <xf numFmtId="0" fontId="19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19" fillId="3" borderId="0" xfId="0" applyFont="1" applyFill="1" applyAlignment="1">
      <alignment horizontal="right" indent="1"/>
    </xf>
    <xf numFmtId="0" fontId="22" fillId="3" borderId="0" xfId="0" applyFont="1" applyFill="1" applyAlignment="1">
      <alignment horizontal="center"/>
    </xf>
    <xf numFmtId="0" fontId="16" fillId="3" borderId="0" xfId="0" applyFont="1" applyFill="1"/>
    <xf numFmtId="0" fontId="2" fillId="3" borderId="0" xfId="0" applyFont="1" applyFill="1" applyAlignment="1"/>
    <xf numFmtId="0" fontId="3" fillId="3" borderId="0" xfId="0" applyFont="1" applyFill="1" applyAlignment="1"/>
    <xf numFmtId="0" fontId="35" fillId="3" borderId="0" xfId="0" applyFont="1" applyFill="1" applyAlignment="1"/>
    <xf numFmtId="0" fontId="16" fillId="3" borderId="0" xfId="0" applyFont="1" applyFill="1" applyAlignment="1"/>
    <xf numFmtId="0" fontId="24" fillId="3" borderId="0" xfId="0" applyFont="1" applyFill="1" applyAlignment="1"/>
    <xf numFmtId="0" fontId="22" fillId="3" borderId="0" xfId="0" applyFont="1" applyFill="1" applyAlignment="1"/>
    <xf numFmtId="0" fontId="2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Alignment="1">
      <alignment horizontal="left"/>
    </xf>
    <xf numFmtId="0" fontId="46" fillId="0" borderId="17" xfId="0" applyFont="1" applyFill="1" applyBorder="1" applyAlignment="1">
      <alignment horizontal="left" vertical="center" wrapText="1"/>
    </xf>
    <xf numFmtId="0" fontId="47" fillId="0" borderId="6" xfId="0" applyFont="1" applyFill="1" applyBorder="1" applyAlignment="1">
      <alignment horizontal="center" vertical="center" wrapText="1"/>
    </xf>
    <xf numFmtId="0" fontId="48" fillId="0" borderId="26" xfId="0" applyFont="1" applyBorder="1"/>
    <xf numFmtId="0" fontId="47" fillId="0" borderId="5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left" vertical="center" wrapText="1"/>
    </xf>
    <xf numFmtId="0" fontId="47" fillId="0" borderId="9" xfId="0" applyFont="1" applyFill="1" applyBorder="1" applyAlignment="1">
      <alignment horizontal="center" vertical="center" textRotation="90" wrapText="1"/>
    </xf>
    <xf numFmtId="0" fontId="47" fillId="0" borderId="10" xfId="0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left" vertical="center" wrapText="1"/>
    </xf>
    <xf numFmtId="0" fontId="48" fillId="0" borderId="20" xfId="0" applyFont="1" applyFill="1" applyBorder="1" applyAlignment="1">
      <alignment horizontal="left" vertical="center" wrapText="1"/>
    </xf>
    <xf numFmtId="0" fontId="48" fillId="0" borderId="20" xfId="0" applyFont="1" applyFill="1" applyBorder="1" applyAlignment="1">
      <alignment vertical="center" wrapText="1"/>
    </xf>
    <xf numFmtId="0" fontId="48" fillId="0" borderId="47" xfId="0" applyFont="1" applyBorder="1"/>
    <xf numFmtId="0" fontId="46" fillId="0" borderId="28" xfId="0" applyFont="1" applyFill="1" applyBorder="1" applyAlignment="1">
      <alignment horizontal="left" vertical="center" wrapText="1"/>
    </xf>
    <xf numFmtId="0" fontId="48" fillId="0" borderId="58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left" vertical="center" wrapText="1"/>
    </xf>
    <xf numFmtId="0" fontId="46" fillId="0" borderId="5" xfId="0" applyFont="1" applyFill="1" applyBorder="1" applyAlignment="1">
      <alignment horizontal="left" vertical="center" wrapText="1"/>
    </xf>
    <xf numFmtId="1" fontId="46" fillId="3" borderId="6" xfId="0" applyNumberFormat="1" applyFont="1" applyFill="1" applyBorder="1" applyAlignment="1">
      <alignment horizontal="center" vertical="center" wrapText="1"/>
    </xf>
    <xf numFmtId="0" fontId="48" fillId="3" borderId="62" xfId="0" applyFont="1" applyFill="1" applyBorder="1" applyAlignment="1">
      <alignment horizontal="left" vertical="center" wrapText="1"/>
    </xf>
    <xf numFmtId="1" fontId="51" fillId="3" borderId="5" xfId="0" applyNumberFormat="1" applyFont="1" applyFill="1" applyBorder="1" applyAlignment="1">
      <alignment horizontal="center" wrapText="1"/>
    </xf>
    <xf numFmtId="0" fontId="46" fillId="3" borderId="10" xfId="0" applyFont="1" applyFill="1" applyBorder="1" applyAlignment="1">
      <alignment horizontal="center" vertical="center" wrapText="1"/>
    </xf>
    <xf numFmtId="0" fontId="48" fillId="3" borderId="63" xfId="0" applyFont="1" applyFill="1" applyBorder="1" applyAlignment="1">
      <alignment vertical="center" wrapText="1"/>
    </xf>
    <xf numFmtId="0" fontId="47" fillId="0" borderId="41" xfId="0" applyFont="1" applyFill="1" applyBorder="1" applyAlignment="1">
      <alignment horizontal="center" vertical="center" textRotation="90" wrapText="1"/>
    </xf>
    <xf numFmtId="0" fontId="47" fillId="0" borderId="41" xfId="0" applyFont="1" applyFill="1" applyBorder="1" applyAlignment="1">
      <alignment horizontal="center" vertical="center" textRotation="90" wrapText="1"/>
    </xf>
    <xf numFmtId="0" fontId="1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5" fillId="0" borderId="26" xfId="0" applyFont="1" applyBorder="1" applyAlignment="1">
      <alignment vertical="top" wrapText="1"/>
    </xf>
    <xf numFmtId="0" fontId="45" fillId="0" borderId="26" xfId="0" applyFont="1" applyFill="1" applyBorder="1" applyAlignment="1">
      <alignment horizontal="left" vertical="top" wrapText="1"/>
    </xf>
    <xf numFmtId="0" fontId="48" fillId="0" borderId="30" xfId="0" applyFont="1" applyFill="1" applyBorder="1" applyAlignment="1">
      <alignment vertical="center" wrapText="1"/>
    </xf>
    <xf numFmtId="0" fontId="48" fillId="0" borderId="25" xfId="0" applyFont="1" applyFill="1" applyBorder="1" applyAlignment="1">
      <alignment horizontal="center" vertical="center" wrapText="1"/>
    </xf>
    <xf numFmtId="0" fontId="48" fillId="0" borderId="25" xfId="0" applyFont="1" applyFill="1" applyBorder="1" applyAlignment="1">
      <alignment horizontal="left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left" vertical="top" wrapText="1"/>
    </xf>
    <xf numFmtId="0" fontId="48" fillId="0" borderId="58" xfId="0" applyFont="1" applyFill="1" applyBorder="1" applyAlignment="1">
      <alignment horizontal="left" vertical="top" wrapText="1"/>
    </xf>
    <xf numFmtId="0" fontId="48" fillId="0" borderId="57" xfId="0" applyFont="1" applyFill="1" applyBorder="1" applyAlignment="1">
      <alignment horizontal="left" vertical="top" wrapText="1"/>
    </xf>
    <xf numFmtId="0" fontId="53" fillId="0" borderId="6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center" vertical="center" wrapText="1"/>
    </xf>
    <xf numFmtId="0" fontId="53" fillId="0" borderId="31" xfId="0" applyFont="1" applyFill="1" applyBorder="1" applyAlignment="1">
      <alignment horizontal="center" vertical="center" wrapText="1"/>
    </xf>
    <xf numFmtId="0" fontId="54" fillId="0" borderId="17" xfId="0" applyFont="1" applyFill="1" applyBorder="1" applyAlignment="1">
      <alignment horizontal="left" vertical="center" wrapText="1"/>
    </xf>
    <xf numFmtId="0" fontId="36" fillId="0" borderId="26" xfId="0" applyFont="1" applyBorder="1" applyAlignment="1">
      <alignment vertical="top" wrapText="1"/>
    </xf>
    <xf numFmtId="0" fontId="30" fillId="0" borderId="47" xfId="0" applyFont="1" applyBorder="1"/>
    <xf numFmtId="0" fontId="54" fillId="0" borderId="28" xfId="0" applyFont="1" applyFill="1" applyBorder="1" applyAlignment="1">
      <alignment horizontal="left" vertical="center" wrapText="1"/>
    </xf>
    <xf numFmtId="0" fontId="30" fillId="0" borderId="58" xfId="0" applyFont="1" applyFill="1" applyBorder="1" applyAlignment="1">
      <alignment horizontal="left" vertical="top" wrapText="1"/>
    </xf>
    <xf numFmtId="0" fontId="30" fillId="0" borderId="58" xfId="0" applyFont="1" applyFill="1" applyBorder="1" applyAlignment="1">
      <alignment horizontal="center" vertical="center" wrapText="1"/>
    </xf>
    <xf numFmtId="0" fontId="53" fillId="0" borderId="41" xfId="0" applyFont="1" applyFill="1" applyBorder="1" applyAlignment="1">
      <alignment horizontal="center" vertical="center" textRotation="90" wrapText="1"/>
    </xf>
    <xf numFmtId="0" fontId="54" fillId="0" borderId="5" xfId="0" applyFont="1" applyFill="1" applyBorder="1" applyAlignment="1">
      <alignment horizontal="left" vertical="center" wrapText="1"/>
    </xf>
    <xf numFmtId="0" fontId="30" fillId="0" borderId="57" xfId="0" applyFont="1" applyFill="1" applyBorder="1" applyAlignment="1">
      <alignment horizontal="left" vertical="top" wrapText="1"/>
    </xf>
    <xf numFmtId="0" fontId="30" fillId="0" borderId="58" xfId="0" applyFont="1" applyFill="1" applyBorder="1" applyAlignment="1">
      <alignment horizontal="center" vertical="top" wrapText="1"/>
    </xf>
    <xf numFmtId="0" fontId="54" fillId="0" borderId="28" xfId="0" applyFont="1" applyFill="1" applyBorder="1" applyAlignment="1">
      <alignment horizontal="left" vertical="top" wrapText="1"/>
    </xf>
    <xf numFmtId="0" fontId="30" fillId="0" borderId="48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Fill="1" applyBorder="1" applyAlignment="1" applyProtection="1">
      <alignment vertical="center" wrapText="1"/>
      <protection locked="0"/>
    </xf>
    <xf numFmtId="0" fontId="45" fillId="0" borderId="26" xfId="0" applyFont="1" applyBorder="1" applyAlignment="1">
      <alignment horizontal="left" vertical="center" wrapText="1"/>
    </xf>
    <xf numFmtId="0" fontId="54" fillId="0" borderId="33" xfId="0" applyFont="1" applyFill="1" applyBorder="1" applyAlignment="1">
      <alignment horizontal="left" vertical="center" wrapText="1"/>
    </xf>
    <xf numFmtId="0" fontId="54" fillId="0" borderId="31" xfId="0" applyFont="1" applyFill="1" applyBorder="1" applyAlignment="1">
      <alignment horizontal="left" vertical="center" wrapText="1"/>
    </xf>
    <xf numFmtId="0" fontId="53" fillId="0" borderId="8" xfId="0" applyFont="1" applyFill="1" applyBorder="1" applyAlignment="1">
      <alignment horizontal="center" vertical="center" wrapText="1"/>
    </xf>
    <xf numFmtId="0" fontId="36" fillId="0" borderId="30" xfId="0" applyFont="1" applyBorder="1" applyAlignment="1">
      <alignment vertical="top" wrapText="1"/>
    </xf>
    <xf numFmtId="0" fontId="30" fillId="0" borderId="48" xfId="0" applyFont="1" applyBorder="1"/>
    <xf numFmtId="0" fontId="30" fillId="0" borderId="65" xfId="0" applyFont="1" applyFill="1" applyBorder="1" applyAlignment="1">
      <alignment horizontal="center" vertical="center" wrapText="1"/>
    </xf>
    <xf numFmtId="0" fontId="52" fillId="0" borderId="8" xfId="0" applyFont="1" applyFill="1" applyBorder="1" applyAlignment="1">
      <alignment horizontal="center" vertical="center" wrapText="1"/>
    </xf>
    <xf numFmtId="0" fontId="46" fillId="0" borderId="33" xfId="0" applyFont="1" applyFill="1" applyBorder="1" applyAlignment="1">
      <alignment horizontal="left" vertical="center" wrapText="1"/>
    </xf>
    <xf numFmtId="0" fontId="36" fillId="0" borderId="5" xfId="0" applyFont="1" applyBorder="1" applyAlignment="1">
      <alignment vertical="top" wrapText="1"/>
    </xf>
    <xf numFmtId="0" fontId="30" fillId="0" borderId="5" xfId="0" applyFont="1" applyBorder="1"/>
    <xf numFmtId="0" fontId="30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left" vertical="top" wrapText="1"/>
    </xf>
    <xf numFmtId="0" fontId="53" fillId="0" borderId="5" xfId="0" applyFont="1" applyFill="1" applyBorder="1" applyAlignment="1">
      <alignment horizontal="center" vertical="center" textRotation="90" wrapText="1"/>
    </xf>
    <xf numFmtId="0" fontId="36" fillId="0" borderId="34" xfId="0" applyFont="1" applyBorder="1" applyAlignment="1">
      <alignment vertical="top" wrapText="1"/>
    </xf>
    <xf numFmtId="0" fontId="30" fillId="0" borderId="56" xfId="0" applyFont="1" applyFill="1" applyBorder="1" applyAlignment="1">
      <alignment horizontal="left" vertical="top" wrapText="1"/>
    </xf>
    <xf numFmtId="0" fontId="36" fillId="0" borderId="18" xfId="0" applyFont="1" applyBorder="1" applyAlignment="1">
      <alignment vertical="top" wrapText="1"/>
    </xf>
    <xf numFmtId="0" fontId="30" fillId="0" borderId="18" xfId="0" applyFont="1" applyFill="1" applyBorder="1" applyAlignment="1">
      <alignment horizontal="left" vertical="top" wrapText="1"/>
    </xf>
    <xf numFmtId="0" fontId="45" fillId="0" borderId="32" xfId="0" applyFont="1" applyBorder="1" applyAlignment="1">
      <alignment wrapText="1"/>
    </xf>
    <xf numFmtId="0" fontId="44" fillId="0" borderId="35" xfId="0" applyFont="1" applyBorder="1" applyAlignment="1">
      <alignment wrapText="1"/>
    </xf>
    <xf numFmtId="0" fontId="48" fillId="0" borderId="36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6" fillId="0" borderId="65" xfId="0" applyFont="1" applyFill="1" applyBorder="1" applyAlignment="1">
      <alignment horizontal="center" vertical="center" wrapText="1"/>
    </xf>
    <xf numFmtId="0" fontId="30" fillId="0" borderId="25" xfId="0" applyFont="1" applyBorder="1"/>
    <xf numFmtId="0" fontId="30" fillId="0" borderId="25" xfId="0" applyFont="1" applyFill="1" applyBorder="1" applyAlignment="1">
      <alignment horizontal="center" vertical="center" wrapText="1"/>
    </xf>
    <xf numFmtId="0" fontId="48" fillId="0" borderId="25" xfId="0" applyFont="1" applyBorder="1" applyAlignment="1">
      <alignment horizontal="center"/>
    </xf>
    <xf numFmtId="0" fontId="44" fillId="0" borderId="2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19" fillId="0" borderId="45" xfId="0" applyFont="1" applyFill="1" applyBorder="1" applyAlignment="1">
      <alignment vertical="center" wrapText="1"/>
    </xf>
    <xf numFmtId="0" fontId="20" fillId="0" borderId="43" xfId="0" applyFont="1" applyFill="1" applyBorder="1" applyAlignment="1">
      <alignment horizontal="center" vertical="center" wrapText="1"/>
    </xf>
    <xf numFmtId="9" fontId="19" fillId="0" borderId="43" xfId="1" applyNumberFormat="1" applyFont="1" applyFill="1" applyBorder="1" applyAlignment="1">
      <alignment horizontal="left" vertical="center" wrapText="1" indent="1"/>
    </xf>
    <xf numFmtId="0" fontId="19" fillId="0" borderId="43" xfId="0" applyFont="1" applyFill="1" applyBorder="1" applyAlignment="1">
      <alignment vertical="center" wrapText="1"/>
    </xf>
    <xf numFmtId="0" fontId="20" fillId="0" borderId="45" xfId="0" applyFont="1" applyFill="1" applyBorder="1" applyAlignment="1">
      <alignment horizontal="center" vertical="center" wrapText="1"/>
    </xf>
    <xf numFmtId="9" fontId="19" fillId="0" borderId="45" xfId="1" applyNumberFormat="1" applyFont="1" applyFill="1" applyBorder="1" applyAlignment="1">
      <alignment horizontal="left" vertical="center" wrapText="1" indent="1"/>
    </xf>
    <xf numFmtId="0" fontId="36" fillId="0" borderId="67" xfId="0" applyFont="1" applyFill="1" applyBorder="1" applyAlignment="1">
      <alignment horizontal="left" vertical="top" wrapText="1"/>
    </xf>
    <xf numFmtId="0" fontId="45" fillId="0" borderId="30" xfId="0" applyFont="1" applyFill="1" applyBorder="1" applyAlignment="1">
      <alignment vertical="center" wrapText="1"/>
    </xf>
    <xf numFmtId="0" fontId="45" fillId="0" borderId="58" xfId="0" applyFont="1" applyFill="1" applyBorder="1" applyAlignment="1">
      <alignment horizontal="left" vertical="top" wrapText="1"/>
    </xf>
    <xf numFmtId="0" fontId="36" fillId="0" borderId="58" xfId="0" applyFont="1" applyFill="1" applyBorder="1" applyAlignment="1">
      <alignment horizontal="left" vertical="top" wrapText="1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39" fillId="3" borderId="16" xfId="0" applyFont="1" applyFill="1" applyBorder="1" applyAlignment="1">
      <alignment horizontal="left" vertical="top"/>
    </xf>
    <xf numFmtId="0" fontId="7" fillId="3" borderId="38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0" borderId="0" xfId="0" applyFont="1" applyAlignment="1"/>
    <xf numFmtId="0" fontId="6" fillId="2" borderId="12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54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left" vertical="center" wrapText="1" indent="1"/>
    </xf>
    <xf numFmtId="0" fontId="11" fillId="2" borderId="4" xfId="0" applyFont="1" applyFill="1" applyBorder="1" applyAlignment="1">
      <alignment horizontal="left" vertical="center" wrapText="1" indent="1"/>
    </xf>
    <xf numFmtId="0" fontId="11" fillId="2" borderId="42" xfId="0" applyFont="1" applyFill="1" applyBorder="1" applyAlignment="1">
      <alignment horizontal="left" vertical="center" wrapText="1" indent="1"/>
    </xf>
    <xf numFmtId="0" fontId="7" fillId="3" borderId="2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43" fillId="3" borderId="43" xfId="0" applyFont="1" applyFill="1" applyBorder="1" applyAlignment="1">
      <alignment horizontal="center" vertical="center"/>
    </xf>
    <xf numFmtId="0" fontId="8" fillId="0" borderId="5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5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textRotation="90" wrapText="1"/>
    </xf>
    <xf numFmtId="0" fontId="10" fillId="2" borderId="41" xfId="0" applyFont="1" applyFill="1" applyBorder="1" applyAlignment="1">
      <alignment horizontal="center" vertical="center" textRotation="90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33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right" vertical="center" wrapText="1" indent="1"/>
    </xf>
    <xf numFmtId="0" fontId="5" fillId="2" borderId="45" xfId="0" applyFont="1" applyFill="1" applyBorder="1" applyAlignment="1">
      <alignment horizontal="right" vertical="center" wrapText="1" indent="1"/>
    </xf>
    <xf numFmtId="0" fontId="5" fillId="2" borderId="46" xfId="0" applyFont="1" applyFill="1" applyBorder="1" applyAlignment="1">
      <alignment horizontal="right" vertical="center" wrapText="1" indent="1"/>
    </xf>
    <xf numFmtId="0" fontId="7" fillId="0" borderId="5" xfId="0" applyFont="1" applyFill="1" applyBorder="1" applyAlignment="1">
      <alignment horizontal="left" vertical="center" wrapText="1"/>
    </xf>
    <xf numFmtId="0" fontId="34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 vertical="center"/>
    </xf>
    <xf numFmtId="0" fontId="7" fillId="3" borderId="22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center" vertical="center" textRotation="90" wrapText="1"/>
    </xf>
    <xf numFmtId="0" fontId="6" fillId="2" borderId="41" xfId="0" applyFont="1" applyFill="1" applyBorder="1" applyAlignment="1">
      <alignment horizontal="center" vertical="center" textRotation="90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textRotation="90" wrapText="1"/>
    </xf>
    <xf numFmtId="0" fontId="10" fillId="2" borderId="2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vertical="top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6" fillId="2" borderId="47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 textRotation="90" wrapText="1"/>
    </xf>
    <xf numFmtId="0" fontId="28" fillId="0" borderId="3" xfId="0" applyFont="1" applyFill="1" applyBorder="1" applyAlignment="1">
      <alignment horizontal="center" vertical="center" textRotation="90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left" vertical="top" wrapText="1"/>
    </xf>
    <xf numFmtId="0" fontId="4" fillId="0" borderId="45" xfId="0" applyFont="1" applyFill="1" applyBorder="1" applyAlignment="1">
      <alignment horizontal="left" vertical="top" wrapText="1"/>
    </xf>
    <xf numFmtId="0" fontId="4" fillId="0" borderId="46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47" fillId="0" borderId="44" xfId="0" applyFont="1" applyFill="1" applyBorder="1" applyAlignment="1">
      <alignment horizontal="center" vertical="center" textRotation="90" wrapText="1"/>
    </xf>
    <xf numFmtId="0" fontId="47" fillId="0" borderId="7" xfId="0" applyFont="1" applyFill="1" applyBorder="1" applyAlignment="1">
      <alignment horizontal="center" vertical="center" textRotation="90" wrapText="1"/>
    </xf>
    <xf numFmtId="0" fontId="31" fillId="0" borderId="47" xfId="0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47" fillId="0" borderId="41" xfId="0" applyFont="1" applyFill="1" applyBorder="1" applyAlignment="1">
      <alignment horizontal="center" vertical="center" textRotation="90" wrapText="1"/>
    </xf>
    <xf numFmtId="0" fontId="53" fillId="0" borderId="44" xfId="0" applyFont="1" applyFill="1" applyBorder="1" applyAlignment="1">
      <alignment horizontal="center" vertical="center" textRotation="90" wrapText="1"/>
    </xf>
    <xf numFmtId="0" fontId="53" fillId="0" borderId="41" xfId="0" applyFont="1" applyFill="1" applyBorder="1" applyAlignment="1">
      <alignment horizontal="center" vertical="center" textRotation="90" wrapText="1"/>
    </xf>
    <xf numFmtId="0" fontId="19" fillId="3" borderId="1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textRotation="90" wrapText="1"/>
    </xf>
    <xf numFmtId="0" fontId="4" fillId="0" borderId="48" xfId="0" applyFont="1" applyFill="1" applyBorder="1" applyAlignment="1">
      <alignment horizontal="center" vertical="center" textRotation="90" wrapText="1"/>
    </xf>
    <xf numFmtId="0" fontId="4" fillId="0" borderId="21" xfId="0" applyFont="1" applyFill="1" applyBorder="1" applyAlignment="1">
      <alignment horizontal="center" vertical="center" textRotation="90" wrapText="1"/>
    </xf>
    <xf numFmtId="0" fontId="46" fillId="0" borderId="44" xfId="0" applyFont="1" applyFill="1" applyBorder="1" applyAlignment="1">
      <alignment horizontal="center" vertical="center" textRotation="90" wrapText="1"/>
    </xf>
    <xf numFmtId="0" fontId="46" fillId="0" borderId="41" xfId="0" applyFont="1" applyFill="1" applyBorder="1" applyAlignment="1">
      <alignment horizontal="center" vertical="center" textRotation="90" wrapText="1"/>
    </xf>
    <xf numFmtId="0" fontId="46" fillId="0" borderId="3" xfId="0" applyFont="1" applyFill="1" applyBorder="1" applyAlignment="1">
      <alignment horizontal="center" vertical="center" textRotation="90" wrapText="1"/>
    </xf>
    <xf numFmtId="0" fontId="50" fillId="3" borderId="47" xfId="0" applyFont="1" applyFill="1" applyBorder="1" applyAlignment="1">
      <alignment horizontal="center" vertical="center" wrapText="1"/>
    </xf>
    <xf numFmtId="0" fontId="50" fillId="3" borderId="48" xfId="0" applyFont="1" applyFill="1" applyBorder="1" applyAlignment="1">
      <alignment horizontal="center" vertical="center" wrapText="1"/>
    </xf>
    <xf numFmtId="0" fontId="50" fillId="3" borderId="21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1" fontId="47" fillId="3" borderId="37" xfId="0" applyNumberFormat="1" applyFont="1" applyFill="1" applyBorder="1" applyAlignment="1">
      <alignment horizontal="center" vertical="center" wrapText="1"/>
    </xf>
    <xf numFmtId="1" fontId="47" fillId="3" borderId="46" xfId="0" applyNumberFormat="1" applyFont="1" applyFill="1" applyBorder="1" applyAlignment="1">
      <alignment horizontal="center" vertical="center" wrapText="1"/>
    </xf>
    <xf numFmtId="0" fontId="43" fillId="0" borderId="37" xfId="0" applyFont="1" applyFill="1" applyBorder="1" applyAlignment="1">
      <alignment horizontal="right" vertical="center" wrapText="1" indent="1"/>
    </xf>
    <xf numFmtId="0" fontId="43" fillId="0" borderId="45" xfId="0" applyFont="1" applyFill="1" applyBorder="1" applyAlignment="1">
      <alignment horizontal="right" vertical="center" wrapText="1" indent="1"/>
    </xf>
    <xf numFmtId="0" fontId="43" fillId="0" borderId="13" xfId="0" applyFont="1" applyFill="1" applyBorder="1" applyAlignment="1">
      <alignment horizontal="right" vertical="center" wrapText="1" indent="1"/>
    </xf>
    <xf numFmtId="0" fontId="46" fillId="3" borderId="49" xfId="0" applyFont="1" applyFill="1" applyBorder="1" applyAlignment="1">
      <alignment horizontal="left" vertical="center" wrapText="1"/>
    </xf>
    <xf numFmtId="0" fontId="46" fillId="3" borderId="64" xfId="0" applyFont="1" applyFill="1" applyBorder="1" applyAlignment="1">
      <alignment horizontal="left" vertical="center" wrapText="1"/>
    </xf>
    <xf numFmtId="0" fontId="46" fillId="3" borderId="50" xfId="0" applyFont="1" applyFill="1" applyBorder="1" applyAlignment="1">
      <alignment horizontal="left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66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textRotation="90" wrapText="1"/>
    </xf>
    <xf numFmtId="0" fontId="30" fillId="3" borderId="40" xfId="0" applyFont="1" applyFill="1" applyBorder="1" applyAlignment="1">
      <alignment horizontal="left" vertical="center" wrapText="1"/>
    </xf>
    <xf numFmtId="0" fontId="48" fillId="0" borderId="58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showGridLines="0" showZeros="0" view="pageBreakPreview" topLeftCell="A43" zoomScaleSheetLayoutView="100" zoomScalePageLayoutView="70" workbookViewId="0">
      <selection activeCell="AA50" sqref="AA50"/>
    </sheetView>
  </sheetViews>
  <sheetFormatPr defaultRowHeight="16.5" x14ac:dyDescent="0.25"/>
  <cols>
    <col min="1" max="1" width="6" style="2" customWidth="1"/>
    <col min="2" max="2" width="12" style="1" customWidth="1"/>
    <col min="3" max="3" width="6.28515625" style="1" customWidth="1"/>
    <col min="4" max="4" width="15.7109375" style="1" customWidth="1"/>
    <col min="5" max="20" width="4.28515625" style="1" customWidth="1"/>
    <col min="21" max="21" width="4.5703125" style="1" customWidth="1"/>
    <col min="22" max="23" width="8" style="1" customWidth="1"/>
    <col min="24" max="24" width="4.7109375" style="33" customWidth="1"/>
    <col min="25" max="16384" width="9.140625" style="1"/>
  </cols>
  <sheetData>
    <row r="1" spans="1:25" ht="15.75" customHeight="1" x14ac:dyDescent="0.25">
      <c r="A1" s="266" t="s">
        <v>10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</row>
    <row r="2" spans="1:25" ht="19.5" customHeight="1" x14ac:dyDescent="0.3">
      <c r="A2" s="267" t="s">
        <v>11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</row>
    <row r="3" spans="1:25" s="4" customFormat="1" ht="33" customHeight="1" x14ac:dyDescent="0.3">
      <c r="A3" s="23" t="s">
        <v>12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34"/>
    </row>
    <row r="4" spans="1:25" s="4" customFormat="1" ht="22.5" customHeight="1" x14ac:dyDescent="0.3">
      <c r="A4" s="111" t="s">
        <v>32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34"/>
      <c r="Y4" s="75"/>
    </row>
    <row r="5" spans="1:25" s="4" customFormat="1" ht="22.5" customHeight="1" x14ac:dyDescent="0.3">
      <c r="A5" s="111" t="s">
        <v>48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34"/>
      <c r="Y5" s="75"/>
    </row>
    <row r="6" spans="1:25" s="4" customFormat="1" ht="22.5" customHeight="1" x14ac:dyDescent="0.3">
      <c r="A6" s="111" t="s">
        <v>49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34"/>
      <c r="Y6" s="75"/>
    </row>
    <row r="7" spans="1:25" s="4" customFormat="1" ht="18.75" customHeight="1" x14ac:dyDescent="0.3">
      <c r="A7" s="111" t="s">
        <v>35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35"/>
    </row>
    <row r="8" spans="1:25" ht="18.75" customHeight="1" x14ac:dyDescent="0.3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36"/>
    </row>
    <row r="9" spans="1:25" ht="32.25" customHeight="1" x14ac:dyDescent="0.45">
      <c r="A9" s="291" t="s">
        <v>13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84"/>
    </row>
    <row r="10" spans="1:25" ht="24" customHeight="1" x14ac:dyDescent="0.35">
      <c r="A10" s="292" t="s">
        <v>14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85"/>
    </row>
    <row r="11" spans="1:25" ht="21.75" customHeight="1" x14ac:dyDescent="0.25">
      <c r="A11" s="293" t="s">
        <v>16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86"/>
    </row>
    <row r="12" spans="1:25" ht="19.5" customHeight="1" x14ac:dyDescent="0.3">
      <c r="A12" s="225" t="s">
        <v>75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87"/>
    </row>
    <row r="13" spans="1:25" ht="4.5" customHeight="1" x14ac:dyDescent="0.25">
      <c r="A13" s="116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</row>
    <row r="14" spans="1:25" s="4" customFormat="1" ht="17.45" customHeight="1" x14ac:dyDescent="0.25">
      <c r="A14" s="126" t="s">
        <v>33</v>
      </c>
      <c r="B14" s="127"/>
      <c r="C14" s="127"/>
      <c r="D14" s="127"/>
      <c r="E14" s="119"/>
      <c r="F14" s="118"/>
      <c r="G14" s="118"/>
      <c r="H14" s="118"/>
      <c r="I14" s="120" t="s">
        <v>15</v>
      </c>
      <c r="J14" s="118"/>
      <c r="K14" s="118"/>
      <c r="L14" s="121"/>
      <c r="M14" s="122"/>
      <c r="O14" s="123"/>
      <c r="P14" s="123"/>
      <c r="Q14" s="123"/>
      <c r="R14" s="123"/>
      <c r="S14" s="123"/>
      <c r="T14" s="121"/>
      <c r="V14" s="118"/>
      <c r="W14" s="123"/>
      <c r="X14" s="37"/>
      <c r="Y14" s="70"/>
    </row>
    <row r="15" spans="1:25" s="4" customFormat="1" ht="17.45" customHeight="1" x14ac:dyDescent="0.25">
      <c r="A15" s="125" t="s">
        <v>37</v>
      </c>
      <c r="B15" s="118"/>
      <c r="C15" s="118"/>
      <c r="D15" s="118"/>
      <c r="E15" s="119"/>
      <c r="F15" s="118"/>
      <c r="G15" s="118"/>
      <c r="H15" s="118"/>
      <c r="I15" s="120"/>
      <c r="J15" s="118"/>
      <c r="K15" s="118"/>
      <c r="L15" s="121"/>
      <c r="M15" s="122"/>
      <c r="N15" s="118" t="s">
        <v>36</v>
      </c>
      <c r="O15" s="123"/>
      <c r="P15" s="123"/>
      <c r="Q15" s="123"/>
      <c r="R15" s="123"/>
      <c r="S15" s="123"/>
      <c r="T15" s="121"/>
      <c r="U15" s="118" t="s">
        <v>72</v>
      </c>
      <c r="V15" s="118"/>
      <c r="W15" s="123"/>
      <c r="X15" s="37"/>
      <c r="Y15" s="70"/>
    </row>
    <row r="16" spans="1:25" s="4" customFormat="1" ht="17.45" customHeight="1" x14ac:dyDescent="0.25">
      <c r="A16" s="243" t="s">
        <v>38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121"/>
      <c r="M16" s="122"/>
      <c r="N16" s="118" t="s">
        <v>30</v>
      </c>
      <c r="O16" s="124"/>
      <c r="P16" s="124"/>
      <c r="Q16" s="124"/>
      <c r="R16" s="124"/>
      <c r="S16" s="124"/>
      <c r="T16" s="124"/>
      <c r="U16" s="124"/>
      <c r="V16" s="124"/>
      <c r="W16" s="124"/>
      <c r="X16" s="38"/>
      <c r="Y16" s="70"/>
    </row>
    <row r="17" spans="1:29" s="4" customFormat="1" ht="17.45" customHeight="1" x14ac:dyDescent="0.25">
      <c r="A17" s="21" t="s">
        <v>39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M17" s="5"/>
      <c r="N17" s="306" t="s">
        <v>60</v>
      </c>
      <c r="O17" s="306"/>
      <c r="P17" s="306"/>
      <c r="Q17" s="306"/>
      <c r="R17" s="306"/>
      <c r="S17" s="306"/>
      <c r="T17" s="306"/>
      <c r="U17" s="306"/>
      <c r="V17" s="306"/>
      <c r="W17" s="306"/>
      <c r="X17" s="38"/>
      <c r="Y17" s="70"/>
    </row>
    <row r="18" spans="1:29" s="4" customFormat="1" ht="17.45" customHeight="1" x14ac:dyDescent="0.25">
      <c r="A18" s="21" t="s">
        <v>77</v>
      </c>
      <c r="B18" s="54"/>
      <c r="C18" s="20"/>
      <c r="D18" s="20"/>
      <c r="E18" s="20"/>
      <c r="F18" s="20"/>
      <c r="G18" s="20"/>
      <c r="H18" s="20"/>
      <c r="I18" s="20"/>
      <c r="J18" s="20"/>
      <c r="K18" s="20"/>
      <c r="M18" s="5"/>
      <c r="N18" s="20" t="s">
        <v>76</v>
      </c>
      <c r="O18" s="3"/>
      <c r="P18" s="3"/>
      <c r="Q18" s="3"/>
      <c r="R18" s="3"/>
      <c r="S18" s="3"/>
      <c r="T18" s="3"/>
      <c r="U18" s="3"/>
      <c r="V18" s="93"/>
      <c r="W18" s="76"/>
      <c r="Y18" s="70"/>
    </row>
    <row r="19" spans="1:29" s="4" customFormat="1" ht="17.45" customHeight="1" x14ac:dyDescent="0.25">
      <c r="A19" s="244" t="s">
        <v>71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M19" s="5"/>
      <c r="Y19" s="70"/>
    </row>
    <row r="20" spans="1:29" s="4" customFormat="1" ht="17.45" customHeight="1" x14ac:dyDescent="0.25">
      <c r="A20" s="304" t="s">
        <v>40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"/>
      <c r="P20" s="3"/>
      <c r="Q20" s="3"/>
      <c r="R20" s="3"/>
      <c r="S20" s="3"/>
      <c r="T20" s="3"/>
      <c r="U20" s="3"/>
      <c r="V20" s="3"/>
      <c r="W20" s="88"/>
      <c r="X20" s="88"/>
      <c r="Y20" s="5"/>
    </row>
    <row r="21" spans="1:29" s="4" customFormat="1" ht="17.45" customHeight="1" x14ac:dyDescent="0.25">
      <c r="A21" s="21" t="s">
        <v>50</v>
      </c>
      <c r="B21" s="20"/>
      <c r="C21" s="19"/>
      <c r="D21" s="19"/>
      <c r="E21" s="24"/>
      <c r="F21" s="24" t="s">
        <v>15</v>
      </c>
      <c r="G21" s="20"/>
      <c r="H21" s="21" t="s">
        <v>51</v>
      </c>
      <c r="I21" s="20"/>
      <c r="J21" s="21"/>
      <c r="K21" s="20"/>
      <c r="M21" s="5"/>
      <c r="O21" s="7"/>
      <c r="P21" s="7"/>
      <c r="Q21" s="7"/>
      <c r="R21" s="7"/>
      <c r="S21" s="7"/>
      <c r="T21" s="24" t="s">
        <v>15</v>
      </c>
      <c r="U21" s="7"/>
      <c r="V21" s="7"/>
      <c r="W21" s="8"/>
      <c r="X21" s="39"/>
    </row>
    <row r="22" spans="1:29" ht="12" customHeight="1" x14ac:dyDescent="0.25"/>
    <row r="23" spans="1:29" ht="24.75" customHeight="1" thickBot="1" x14ac:dyDescent="0.3">
      <c r="A23" s="226" t="s">
        <v>21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89"/>
    </row>
    <row r="24" spans="1:29" ht="16.5" customHeight="1" x14ac:dyDescent="0.25">
      <c r="A24" s="275" t="s">
        <v>18</v>
      </c>
      <c r="B24" s="276"/>
      <c r="C24" s="276"/>
      <c r="D24" s="276"/>
      <c r="E24" s="270" t="s">
        <v>4</v>
      </c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307" t="s">
        <v>5</v>
      </c>
      <c r="W24" s="309" t="s">
        <v>3</v>
      </c>
      <c r="Y24" s="67"/>
    </row>
    <row r="25" spans="1:29" ht="16.5" customHeight="1" thickBot="1" x14ac:dyDescent="0.3">
      <c r="A25" s="277"/>
      <c r="B25" s="278"/>
      <c r="C25" s="278"/>
      <c r="D25" s="278"/>
      <c r="E25" s="25">
        <v>1</v>
      </c>
      <c r="F25" s="26">
        <v>2</v>
      </c>
      <c r="G25" s="26">
        <v>3</v>
      </c>
      <c r="H25" s="26">
        <v>4</v>
      </c>
      <c r="I25" s="26">
        <v>5</v>
      </c>
      <c r="J25" s="26">
        <v>6</v>
      </c>
      <c r="K25" s="26">
        <v>7</v>
      </c>
      <c r="L25" s="26">
        <v>8</v>
      </c>
      <c r="M25" s="26">
        <v>9</v>
      </c>
      <c r="N25" s="26">
        <v>10</v>
      </c>
      <c r="O25" s="26">
        <v>11</v>
      </c>
      <c r="P25" s="26">
        <v>12</v>
      </c>
      <c r="Q25" s="26">
        <v>13</v>
      </c>
      <c r="R25" s="26">
        <v>14</v>
      </c>
      <c r="S25" s="26">
        <v>15</v>
      </c>
      <c r="T25" s="26">
        <v>16</v>
      </c>
      <c r="U25" s="26">
        <v>17</v>
      </c>
      <c r="V25" s="308"/>
      <c r="W25" s="310"/>
      <c r="Y25" s="68"/>
    </row>
    <row r="26" spans="1:29" s="9" customFormat="1" ht="21.75" customHeight="1" thickBot="1" x14ac:dyDescent="0.3">
      <c r="A26" s="227" t="s">
        <v>23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9"/>
      <c r="X26" s="90"/>
    </row>
    <row r="27" spans="1:29" ht="18.75" customHeight="1" x14ac:dyDescent="0.25">
      <c r="A27" s="279" t="s">
        <v>25</v>
      </c>
      <c r="B27" s="268" t="s">
        <v>41</v>
      </c>
      <c r="C27" s="269"/>
      <c r="D27" s="269"/>
      <c r="E27" s="58">
        <v>2</v>
      </c>
      <c r="F27" s="59">
        <v>2</v>
      </c>
      <c r="G27" s="59">
        <v>2</v>
      </c>
      <c r="H27" s="59">
        <v>2</v>
      </c>
      <c r="I27" s="13">
        <v>2</v>
      </c>
      <c r="J27" s="13">
        <v>2</v>
      </c>
      <c r="K27" s="13">
        <v>2</v>
      </c>
      <c r="L27" s="13">
        <v>2</v>
      </c>
      <c r="M27" s="13">
        <v>2</v>
      </c>
      <c r="N27" s="13">
        <v>2</v>
      </c>
      <c r="O27" s="13"/>
      <c r="P27" s="13"/>
      <c r="Q27" s="13"/>
      <c r="R27" s="13"/>
      <c r="S27" s="13"/>
      <c r="T27" s="13"/>
      <c r="U27" s="13"/>
      <c r="V27" s="77"/>
      <c r="W27" s="98">
        <f t="shared" ref="W27:W34" si="0">SUM(E27:V27)</f>
        <v>20</v>
      </c>
      <c r="Y27" s="70"/>
      <c r="Z27" s="15"/>
      <c r="AA27" s="15"/>
      <c r="AB27" s="15"/>
    </row>
    <row r="28" spans="1:29" ht="18.75" customHeight="1" x14ac:dyDescent="0.25">
      <c r="A28" s="280"/>
      <c r="B28" s="290" t="s">
        <v>42</v>
      </c>
      <c r="C28" s="282"/>
      <c r="D28" s="282"/>
      <c r="E28" s="60">
        <v>2</v>
      </c>
      <c r="F28" s="61">
        <v>2</v>
      </c>
      <c r="G28" s="61">
        <v>2</v>
      </c>
      <c r="H28" s="61">
        <v>2</v>
      </c>
      <c r="I28" s="14">
        <v>2</v>
      </c>
      <c r="J28" s="14">
        <v>2</v>
      </c>
      <c r="K28" s="14">
        <v>2</v>
      </c>
      <c r="L28" s="14">
        <v>2</v>
      </c>
      <c r="M28" s="14">
        <v>2</v>
      </c>
      <c r="N28" s="14">
        <v>2</v>
      </c>
      <c r="O28" s="14">
        <v>2</v>
      </c>
      <c r="P28" s="14">
        <v>2</v>
      </c>
      <c r="Q28" s="14">
        <v>2</v>
      </c>
      <c r="R28" s="14">
        <v>2</v>
      </c>
      <c r="S28" s="14">
        <v>2</v>
      </c>
      <c r="T28" s="14"/>
      <c r="U28" s="14"/>
      <c r="V28" s="78"/>
      <c r="W28" s="101">
        <f t="shared" si="0"/>
        <v>30</v>
      </c>
      <c r="Y28" s="70"/>
      <c r="Z28" s="15"/>
      <c r="AA28" s="15"/>
      <c r="AB28" s="15"/>
    </row>
    <row r="29" spans="1:29" ht="18.75" customHeight="1" x14ac:dyDescent="0.25">
      <c r="A29" s="280"/>
      <c r="B29" s="290" t="s">
        <v>43</v>
      </c>
      <c r="C29" s="282"/>
      <c r="D29" s="282"/>
      <c r="E29" s="60"/>
      <c r="F29" s="61"/>
      <c r="G29" s="61"/>
      <c r="H29" s="61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78">
        <f ca="1">SUM(E29:X29)</f>
        <v>0</v>
      </c>
      <c r="W29" s="101">
        <f t="shared" ca="1" si="0"/>
        <v>0</v>
      </c>
      <c r="Y29" s="70"/>
      <c r="Z29" s="15"/>
      <c r="AA29" s="15"/>
    </row>
    <row r="30" spans="1:29" ht="18.75" customHeight="1" x14ac:dyDescent="0.25">
      <c r="A30" s="280"/>
      <c r="B30" s="282" t="s">
        <v>73</v>
      </c>
      <c r="C30" s="283"/>
      <c r="D30" s="284"/>
      <c r="E30" s="62"/>
      <c r="F30" s="62"/>
      <c r="G30" s="62"/>
      <c r="H30" s="62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94"/>
      <c r="W30" s="101"/>
      <c r="Y30" s="70"/>
      <c r="Z30" s="15"/>
      <c r="AA30" s="15"/>
      <c r="AB30" s="15"/>
      <c r="AC30" s="15"/>
    </row>
    <row r="31" spans="1:29" ht="18.75" customHeight="1" thickBot="1" x14ac:dyDescent="0.3">
      <c r="A31" s="281"/>
      <c r="B31" s="282"/>
      <c r="C31" s="283"/>
      <c r="D31" s="284"/>
      <c r="E31" s="62"/>
      <c r="F31" s="62"/>
      <c r="G31" s="62"/>
      <c r="H31" s="62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79">
        <f ca="1">SUM(E31:X31)</f>
        <v>0</v>
      </c>
      <c r="W31" s="101">
        <f t="shared" ca="1" si="0"/>
        <v>0</v>
      </c>
      <c r="Z31" s="15"/>
      <c r="AA31" s="15"/>
      <c r="AB31" s="15"/>
      <c r="AC31" s="15"/>
    </row>
    <row r="32" spans="1:29" ht="18.75" customHeight="1" thickBot="1" x14ac:dyDescent="0.3">
      <c r="A32" s="287" t="s">
        <v>28</v>
      </c>
      <c r="B32" s="288"/>
      <c r="C32" s="288"/>
      <c r="D32" s="289"/>
      <c r="E32" s="63">
        <f>SUM(E27:E31)</f>
        <v>4</v>
      </c>
      <c r="F32" s="64">
        <f>SUM(F27:F31)</f>
        <v>4</v>
      </c>
      <c r="G32" s="64">
        <f t="shared" ref="G32:U32" si="1">SUM(G27:G31)</f>
        <v>4</v>
      </c>
      <c r="H32" s="64">
        <f t="shared" si="1"/>
        <v>4</v>
      </c>
      <c r="I32" s="27">
        <f t="shared" si="1"/>
        <v>4</v>
      </c>
      <c r="J32" s="27">
        <f t="shared" si="1"/>
        <v>4</v>
      </c>
      <c r="K32" s="27">
        <f t="shared" si="1"/>
        <v>4</v>
      </c>
      <c r="L32" s="27">
        <f t="shared" si="1"/>
        <v>4</v>
      </c>
      <c r="M32" s="27">
        <f t="shared" si="1"/>
        <v>4</v>
      </c>
      <c r="N32" s="27">
        <f t="shared" si="1"/>
        <v>4</v>
      </c>
      <c r="O32" s="27">
        <f t="shared" si="1"/>
        <v>2</v>
      </c>
      <c r="P32" s="27">
        <f t="shared" si="1"/>
        <v>2</v>
      </c>
      <c r="Q32" s="27">
        <f t="shared" si="1"/>
        <v>2</v>
      </c>
      <c r="R32" s="27">
        <f t="shared" si="1"/>
        <v>2</v>
      </c>
      <c r="S32" s="27">
        <f t="shared" si="1"/>
        <v>2</v>
      </c>
      <c r="T32" s="27">
        <f t="shared" si="1"/>
        <v>0</v>
      </c>
      <c r="U32" s="27">
        <f t="shared" si="1"/>
        <v>0</v>
      </c>
      <c r="V32" s="83"/>
      <c r="W32" s="102">
        <f t="shared" si="0"/>
        <v>50</v>
      </c>
      <c r="X32" s="40"/>
      <c r="Y32" s="70"/>
      <c r="Z32" s="15"/>
      <c r="AA32" s="15"/>
      <c r="AB32" s="15"/>
      <c r="AC32" s="15"/>
    </row>
    <row r="33" spans="1:29" ht="18.75" customHeight="1" x14ac:dyDescent="0.25">
      <c r="A33" s="279" t="s">
        <v>26</v>
      </c>
      <c r="B33" s="285" t="s">
        <v>44</v>
      </c>
      <c r="C33" s="286"/>
      <c r="D33" s="286"/>
      <c r="E33" s="151">
        <v>4</v>
      </c>
      <c r="F33" s="65">
        <v>3</v>
      </c>
      <c r="G33" s="65">
        <v>4</v>
      </c>
      <c r="H33" s="65">
        <v>3</v>
      </c>
      <c r="I33" s="65">
        <v>4</v>
      </c>
      <c r="J33" s="18">
        <v>3</v>
      </c>
      <c r="K33" s="18">
        <v>4</v>
      </c>
      <c r="L33" s="18">
        <v>3</v>
      </c>
      <c r="M33" s="18">
        <v>4</v>
      </c>
      <c r="N33" s="18">
        <v>3</v>
      </c>
      <c r="O33" s="18">
        <v>4</v>
      </c>
      <c r="P33" s="18">
        <v>3</v>
      </c>
      <c r="Q33" s="18">
        <v>3</v>
      </c>
      <c r="R33" s="18">
        <v>3</v>
      </c>
      <c r="S33" s="18">
        <v>3</v>
      </c>
      <c r="T33" s="18"/>
      <c r="U33" s="18"/>
      <c r="V33" s="77"/>
      <c r="W33" s="98">
        <f t="shared" si="0"/>
        <v>51</v>
      </c>
      <c r="Y33" s="73"/>
      <c r="Z33" s="74"/>
      <c r="AA33" s="74"/>
      <c r="AB33" s="74"/>
      <c r="AC33" s="74"/>
    </row>
    <row r="34" spans="1:29" ht="18.75" customHeight="1" x14ac:dyDescent="0.25">
      <c r="A34" s="280"/>
      <c r="B34" s="272" t="s">
        <v>45</v>
      </c>
      <c r="C34" s="273"/>
      <c r="D34" s="274"/>
      <c r="E34" s="60">
        <v>3</v>
      </c>
      <c r="F34" s="61">
        <v>3</v>
      </c>
      <c r="G34" s="61">
        <v>3</v>
      </c>
      <c r="H34" s="61">
        <v>3</v>
      </c>
      <c r="I34" s="61">
        <v>3</v>
      </c>
      <c r="J34" s="14">
        <v>3</v>
      </c>
      <c r="K34" s="14">
        <v>3</v>
      </c>
      <c r="L34" s="14">
        <v>3</v>
      </c>
      <c r="M34" s="14">
        <v>3</v>
      </c>
      <c r="N34" s="14">
        <v>3</v>
      </c>
      <c r="O34" s="14">
        <v>3</v>
      </c>
      <c r="P34" s="14">
        <v>3</v>
      </c>
      <c r="Q34" s="14">
        <v>3</v>
      </c>
      <c r="R34" s="14">
        <v>3</v>
      </c>
      <c r="S34" s="14">
        <v>3</v>
      </c>
      <c r="T34" s="14"/>
      <c r="U34" s="14"/>
      <c r="V34" s="78"/>
      <c r="W34" s="99">
        <f t="shared" si="0"/>
        <v>45</v>
      </c>
      <c r="Y34" s="73"/>
      <c r="Z34" s="74"/>
      <c r="AA34" s="74"/>
      <c r="AB34" s="74"/>
      <c r="AC34" s="74"/>
    </row>
    <row r="35" spans="1:29" ht="18.75" customHeight="1" x14ac:dyDescent="0.25">
      <c r="A35" s="280"/>
      <c r="B35" s="272" t="s">
        <v>74</v>
      </c>
      <c r="C35" s="273"/>
      <c r="D35" s="274"/>
      <c r="E35" s="56"/>
      <c r="F35" s="57"/>
      <c r="G35" s="61"/>
      <c r="H35" s="61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>
        <v>4</v>
      </c>
      <c r="V35" s="78"/>
      <c r="W35" s="99">
        <v>4</v>
      </c>
      <c r="Y35" s="73"/>
      <c r="Z35" s="74"/>
      <c r="AA35" s="74"/>
      <c r="AB35" s="74"/>
      <c r="AC35" s="74"/>
    </row>
    <row r="36" spans="1:29" ht="18.75" customHeight="1" thickBot="1" x14ac:dyDescent="0.3">
      <c r="A36" s="280"/>
      <c r="B36" s="95"/>
      <c r="C36" s="96"/>
      <c r="D36" s="97"/>
      <c r="E36" s="56"/>
      <c r="F36" s="57"/>
      <c r="G36" s="61"/>
      <c r="H36" s="61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78"/>
      <c r="W36" s="99"/>
      <c r="Y36" s="73"/>
      <c r="Z36" s="74"/>
      <c r="AA36" s="74"/>
      <c r="AB36" s="74"/>
      <c r="AC36" s="74"/>
    </row>
    <row r="37" spans="1:29" s="9" customFormat="1" ht="18.75" customHeight="1" thickBot="1" x14ac:dyDescent="0.3">
      <c r="A37" s="287" t="s">
        <v>6</v>
      </c>
      <c r="B37" s="288"/>
      <c r="C37" s="288"/>
      <c r="D37" s="289"/>
      <c r="E37" s="28">
        <f t="shared" ref="E37:W37" si="2">SUM(E33:E36)</f>
        <v>7</v>
      </c>
      <c r="F37" s="28">
        <f t="shared" si="2"/>
        <v>6</v>
      </c>
      <c r="G37" s="28">
        <f t="shared" si="2"/>
        <v>7</v>
      </c>
      <c r="H37" s="28">
        <f t="shared" si="2"/>
        <v>6</v>
      </c>
      <c r="I37" s="28">
        <f t="shared" si="2"/>
        <v>7</v>
      </c>
      <c r="J37" s="28">
        <f t="shared" si="2"/>
        <v>6</v>
      </c>
      <c r="K37" s="28">
        <f t="shared" si="2"/>
        <v>7</v>
      </c>
      <c r="L37" s="28">
        <f t="shared" si="2"/>
        <v>6</v>
      </c>
      <c r="M37" s="28">
        <f t="shared" si="2"/>
        <v>7</v>
      </c>
      <c r="N37" s="28">
        <f t="shared" si="2"/>
        <v>6</v>
      </c>
      <c r="O37" s="28">
        <f t="shared" si="2"/>
        <v>7</v>
      </c>
      <c r="P37" s="28">
        <f t="shared" si="2"/>
        <v>6</v>
      </c>
      <c r="Q37" s="28">
        <f t="shared" si="2"/>
        <v>6</v>
      </c>
      <c r="R37" s="28">
        <f t="shared" si="2"/>
        <v>6</v>
      </c>
      <c r="S37" s="28">
        <f t="shared" si="2"/>
        <v>6</v>
      </c>
      <c r="T37" s="28">
        <f t="shared" si="2"/>
        <v>0</v>
      </c>
      <c r="U37" s="28">
        <f t="shared" si="2"/>
        <v>4</v>
      </c>
      <c r="V37" s="82">
        <f t="shared" si="2"/>
        <v>0</v>
      </c>
      <c r="W37" s="103">
        <f t="shared" si="2"/>
        <v>100</v>
      </c>
      <c r="X37" s="41"/>
      <c r="Z37" s="16"/>
      <c r="AA37" s="16"/>
      <c r="AB37" s="16"/>
      <c r="AC37" s="16"/>
    </row>
    <row r="38" spans="1:29" s="9" customFormat="1" ht="33" customHeight="1" x14ac:dyDescent="0.25">
      <c r="A38" s="302" t="s">
        <v>27</v>
      </c>
      <c r="B38" s="231" t="s">
        <v>73</v>
      </c>
      <c r="C38" s="232"/>
      <c r="D38" s="233"/>
      <c r="E38" s="237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41"/>
      <c r="X38" s="66"/>
      <c r="Z38" s="16"/>
      <c r="AA38" s="16"/>
      <c r="AB38" s="16"/>
      <c r="AC38" s="16"/>
    </row>
    <row r="39" spans="1:29" s="9" customFormat="1" ht="42.6" customHeight="1" thickBot="1" x14ac:dyDescent="0.3">
      <c r="A39" s="303"/>
      <c r="B39" s="234"/>
      <c r="C39" s="235"/>
      <c r="D39" s="236"/>
      <c r="E39" s="238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2"/>
      <c r="X39" s="66"/>
      <c r="Z39" s="16"/>
      <c r="AA39" s="16"/>
      <c r="AB39" s="16"/>
      <c r="AC39" s="16"/>
    </row>
    <row r="40" spans="1:29" s="9" customFormat="1" ht="27" customHeight="1" thickBot="1" x14ac:dyDescent="0.3">
      <c r="A40" s="250" t="s">
        <v>7</v>
      </c>
      <c r="B40" s="251"/>
      <c r="C40" s="251"/>
      <c r="D40" s="252"/>
      <c r="E40" s="29">
        <f t="shared" ref="E40:U40" si="3">E32+E37</f>
        <v>11</v>
      </c>
      <c r="F40" s="30">
        <f t="shared" si="3"/>
        <v>10</v>
      </c>
      <c r="G40" s="30">
        <f t="shared" si="3"/>
        <v>11</v>
      </c>
      <c r="H40" s="30">
        <f t="shared" si="3"/>
        <v>10</v>
      </c>
      <c r="I40" s="30">
        <f t="shared" si="3"/>
        <v>11</v>
      </c>
      <c r="J40" s="30">
        <f t="shared" si="3"/>
        <v>10</v>
      </c>
      <c r="K40" s="30">
        <f t="shared" si="3"/>
        <v>11</v>
      </c>
      <c r="L40" s="30">
        <f t="shared" si="3"/>
        <v>10</v>
      </c>
      <c r="M40" s="30">
        <f t="shared" si="3"/>
        <v>11</v>
      </c>
      <c r="N40" s="30">
        <f t="shared" si="3"/>
        <v>10</v>
      </c>
      <c r="O40" s="30">
        <f t="shared" si="3"/>
        <v>9</v>
      </c>
      <c r="P40" s="30">
        <f t="shared" si="3"/>
        <v>8</v>
      </c>
      <c r="Q40" s="30">
        <f t="shared" si="3"/>
        <v>8</v>
      </c>
      <c r="R40" s="30">
        <f t="shared" si="3"/>
        <v>8</v>
      </c>
      <c r="S40" s="30">
        <f t="shared" si="3"/>
        <v>8</v>
      </c>
      <c r="T40" s="30">
        <f t="shared" si="3"/>
        <v>0</v>
      </c>
      <c r="U40" s="30">
        <f t="shared" si="3"/>
        <v>4</v>
      </c>
      <c r="V40" s="69">
        <f>V37+V38+V32</f>
        <v>0</v>
      </c>
      <c r="W40" s="104">
        <f>W37+W38+W32</f>
        <v>150</v>
      </c>
      <c r="X40" s="42"/>
      <c r="Z40" s="16"/>
      <c r="AA40" s="16"/>
      <c r="AB40" s="16"/>
      <c r="AC40" s="16"/>
    </row>
    <row r="41" spans="1:29" s="9" customFormat="1" ht="27.75" customHeight="1" x14ac:dyDescent="0.25">
      <c r="A41" s="230" t="s">
        <v>34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91"/>
      <c r="Z41" s="16"/>
      <c r="AA41" s="16"/>
      <c r="AB41" s="16"/>
      <c r="AC41" s="16"/>
    </row>
    <row r="42" spans="1:29" ht="20.25" customHeight="1" thickBot="1" x14ac:dyDescent="0.3">
      <c r="A42" s="255" t="s">
        <v>31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92"/>
    </row>
    <row r="43" spans="1:29" ht="16.5" customHeight="1" x14ac:dyDescent="0.25">
      <c r="A43" s="298" t="s">
        <v>20</v>
      </c>
      <c r="B43" s="299"/>
      <c r="C43" s="299"/>
      <c r="D43" s="299"/>
      <c r="E43" s="270" t="s">
        <v>4</v>
      </c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313" t="s">
        <v>5</v>
      </c>
      <c r="W43" s="309" t="s">
        <v>3</v>
      </c>
      <c r="Y43" s="70"/>
    </row>
    <row r="44" spans="1:29" ht="16.5" customHeight="1" thickBot="1" x14ac:dyDescent="0.3">
      <c r="A44" s="300"/>
      <c r="B44" s="301"/>
      <c r="C44" s="301"/>
      <c r="D44" s="301"/>
      <c r="E44" s="25">
        <v>1</v>
      </c>
      <c r="F44" s="26">
        <v>2</v>
      </c>
      <c r="G44" s="26">
        <v>3</v>
      </c>
      <c r="H44" s="26">
        <v>4</v>
      </c>
      <c r="I44" s="26">
        <v>5</v>
      </c>
      <c r="J44" s="26">
        <v>6</v>
      </c>
      <c r="K44" s="26">
        <v>7</v>
      </c>
      <c r="L44" s="26">
        <v>8</v>
      </c>
      <c r="M44" s="26">
        <v>9</v>
      </c>
      <c r="N44" s="26">
        <v>10</v>
      </c>
      <c r="O44" s="26">
        <v>11</v>
      </c>
      <c r="P44" s="26">
        <v>12</v>
      </c>
      <c r="Q44" s="26">
        <v>13</v>
      </c>
      <c r="R44" s="26">
        <v>14</v>
      </c>
      <c r="S44" s="26">
        <v>15</v>
      </c>
      <c r="T44" s="26">
        <v>16</v>
      </c>
      <c r="U44" s="26">
        <v>17</v>
      </c>
      <c r="V44" s="314"/>
      <c r="W44" s="310"/>
    </row>
    <row r="45" spans="1:29" s="9" customFormat="1" ht="21.75" customHeight="1" thickBot="1" x14ac:dyDescent="0.3">
      <c r="A45" s="227" t="s">
        <v>22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9"/>
      <c r="X45" s="90"/>
      <c r="Z45" s="16"/>
      <c r="AA45" s="16"/>
      <c r="AB45" s="16"/>
      <c r="AC45" s="16"/>
    </row>
    <row r="46" spans="1:29" s="9" customFormat="1" ht="18.75" customHeight="1" x14ac:dyDescent="0.3">
      <c r="A46" s="296" t="s">
        <v>20</v>
      </c>
      <c r="B46" s="253" t="s">
        <v>52</v>
      </c>
      <c r="C46" s="254"/>
      <c r="D46" s="254"/>
      <c r="E46" s="10">
        <v>3</v>
      </c>
      <c r="F46" s="13">
        <v>3</v>
      </c>
      <c r="G46" s="13">
        <v>3</v>
      </c>
      <c r="H46" s="13">
        <v>3</v>
      </c>
      <c r="I46" s="13">
        <v>3</v>
      </c>
      <c r="J46" s="13">
        <v>3</v>
      </c>
      <c r="K46" s="13"/>
      <c r="L46" s="13">
        <v>3</v>
      </c>
      <c r="M46" s="13">
        <v>3</v>
      </c>
      <c r="N46" s="13">
        <v>3</v>
      </c>
      <c r="O46" s="13">
        <v>3</v>
      </c>
      <c r="P46" s="13">
        <v>3</v>
      </c>
      <c r="Q46" s="13">
        <v>3</v>
      </c>
      <c r="R46" s="13"/>
      <c r="S46" s="13"/>
      <c r="T46" s="13"/>
      <c r="U46" s="13"/>
      <c r="V46" s="80"/>
      <c r="W46" s="98">
        <v>36</v>
      </c>
      <c r="X46" s="33"/>
      <c r="Y46" s="71"/>
      <c r="Z46" s="16"/>
      <c r="AA46" s="16"/>
      <c r="AB46" s="16"/>
      <c r="AC46" s="71"/>
    </row>
    <row r="47" spans="1:29" s="9" customFormat="1" ht="18.75" customHeight="1" x14ac:dyDescent="0.3">
      <c r="A47" s="297"/>
      <c r="B47" s="295" t="s">
        <v>46</v>
      </c>
      <c r="C47" s="311"/>
      <c r="D47" s="312"/>
      <c r="E47" s="179">
        <v>2</v>
      </c>
      <c r="F47" s="18">
        <v>2</v>
      </c>
      <c r="G47" s="18">
        <v>2</v>
      </c>
      <c r="H47" s="18">
        <v>2</v>
      </c>
      <c r="I47" s="18">
        <v>2</v>
      </c>
      <c r="J47" s="18">
        <v>2</v>
      </c>
      <c r="K47" s="18"/>
      <c r="L47" s="18">
        <v>2</v>
      </c>
      <c r="M47" s="18">
        <v>2</v>
      </c>
      <c r="N47" s="18">
        <v>2</v>
      </c>
      <c r="O47" s="18">
        <v>2</v>
      </c>
      <c r="P47" s="18">
        <v>2</v>
      </c>
      <c r="Q47" s="18">
        <v>2</v>
      </c>
      <c r="R47" s="18"/>
      <c r="S47" s="18"/>
      <c r="T47" s="18"/>
      <c r="U47" s="18"/>
      <c r="V47" s="180"/>
      <c r="W47" s="101">
        <v>24</v>
      </c>
      <c r="X47" s="33"/>
      <c r="Y47" s="71"/>
      <c r="Z47" s="16"/>
      <c r="AA47" s="16"/>
      <c r="AB47" s="16"/>
      <c r="AC47" s="71"/>
    </row>
    <row r="48" spans="1:29" s="9" customFormat="1" ht="19.5" customHeight="1" x14ac:dyDescent="0.3">
      <c r="A48" s="297"/>
      <c r="B48" s="294" t="s">
        <v>65</v>
      </c>
      <c r="C48" s="295"/>
      <c r="D48" s="295"/>
      <c r="E48" s="11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>
        <v>5</v>
      </c>
      <c r="T48" s="14"/>
      <c r="U48" s="14"/>
      <c r="V48" s="81"/>
      <c r="W48" s="99">
        <v>5</v>
      </c>
      <c r="X48" s="33"/>
      <c r="Y48" s="71"/>
      <c r="Z48" s="16"/>
      <c r="AA48" s="16"/>
      <c r="AB48" s="16"/>
      <c r="AC48" s="71"/>
    </row>
    <row r="49" spans="1:29" s="9" customFormat="1" ht="19.5" customHeight="1" x14ac:dyDescent="0.3">
      <c r="A49" s="297"/>
      <c r="B49" s="294" t="s">
        <v>78</v>
      </c>
      <c r="C49" s="295"/>
      <c r="D49" s="295"/>
      <c r="E49" s="11"/>
      <c r="F49" s="14"/>
      <c r="G49" s="14"/>
      <c r="H49" s="14"/>
      <c r="I49" s="14"/>
      <c r="J49" s="14"/>
      <c r="K49" s="14">
        <v>5</v>
      </c>
      <c r="L49" s="14"/>
      <c r="M49" s="14"/>
      <c r="N49" s="14"/>
      <c r="O49" s="14"/>
      <c r="P49" s="14"/>
      <c r="Q49" s="14"/>
      <c r="R49" s="14">
        <v>5</v>
      </c>
      <c r="S49" s="14"/>
      <c r="T49" s="14"/>
      <c r="U49" s="14"/>
      <c r="V49" s="81"/>
      <c r="W49" s="99">
        <f t="shared" ref="W49" si="4">SUM(E49:V49)</f>
        <v>10</v>
      </c>
      <c r="X49" s="33"/>
      <c r="Y49" s="71"/>
      <c r="Z49" s="16"/>
      <c r="AA49" s="16"/>
      <c r="AB49" s="16"/>
      <c r="AC49" s="71"/>
    </row>
    <row r="50" spans="1:29" s="9" customFormat="1" ht="82.5" customHeight="1" thickBot="1" x14ac:dyDescent="0.3">
      <c r="A50" s="248" t="s">
        <v>17</v>
      </c>
      <c r="B50" s="260" t="s">
        <v>73</v>
      </c>
      <c r="C50" s="261"/>
      <c r="D50" s="262"/>
      <c r="E50" s="256"/>
      <c r="F50" s="219"/>
      <c r="G50" s="219"/>
      <c r="H50" s="219"/>
      <c r="I50" s="219"/>
      <c r="J50" s="219"/>
      <c r="K50" s="219"/>
      <c r="L50" s="219"/>
      <c r="M50" s="223"/>
      <c r="N50" s="258"/>
      <c r="O50" s="219"/>
      <c r="P50" s="219"/>
      <c r="Q50" s="219"/>
      <c r="R50" s="219"/>
      <c r="S50" s="219"/>
      <c r="T50" s="219"/>
      <c r="U50" s="258"/>
      <c r="V50" s="258">
        <v>25</v>
      </c>
      <c r="W50" s="221">
        <v>25</v>
      </c>
      <c r="X50" s="33"/>
      <c r="Y50" s="70"/>
      <c r="AA50" s="16"/>
      <c r="AB50" s="16"/>
      <c r="AC50" s="16"/>
    </row>
    <row r="51" spans="1:29" s="9" customFormat="1" ht="45" hidden="1" customHeight="1" thickBot="1" x14ac:dyDescent="0.3">
      <c r="A51" s="249"/>
      <c r="B51" s="263"/>
      <c r="C51" s="264"/>
      <c r="D51" s="265"/>
      <c r="E51" s="257"/>
      <c r="F51" s="220"/>
      <c r="G51" s="220"/>
      <c r="H51" s="220"/>
      <c r="I51" s="220"/>
      <c r="J51" s="220"/>
      <c r="K51" s="220"/>
      <c r="L51" s="220"/>
      <c r="M51" s="224"/>
      <c r="N51" s="259"/>
      <c r="O51" s="220"/>
      <c r="P51" s="220"/>
      <c r="Q51" s="220"/>
      <c r="R51" s="220"/>
      <c r="S51" s="220"/>
      <c r="T51" s="220"/>
      <c r="U51" s="259"/>
      <c r="V51" s="259"/>
      <c r="W51" s="222"/>
      <c r="X51" s="33"/>
      <c r="Y51" s="72"/>
      <c r="Z51" s="16"/>
      <c r="AA51" s="16"/>
      <c r="AB51" s="16"/>
      <c r="AC51" s="16"/>
    </row>
    <row r="52" spans="1:29" s="9" customFormat="1" ht="18.75" customHeight="1" thickBot="1" x14ac:dyDescent="0.3">
      <c r="A52" s="245" t="s">
        <v>8</v>
      </c>
      <c r="B52" s="246"/>
      <c r="C52" s="246"/>
      <c r="D52" s="247"/>
      <c r="E52" s="31">
        <f>SUM(E46:E51)</f>
        <v>5</v>
      </c>
      <c r="F52" s="32">
        <f t="shared" ref="F52:W52" si="5">SUM(F46:F50)</f>
        <v>5</v>
      </c>
      <c r="G52" s="32">
        <f t="shared" si="5"/>
        <v>5</v>
      </c>
      <c r="H52" s="32">
        <f t="shared" si="5"/>
        <v>5</v>
      </c>
      <c r="I52" s="32">
        <f t="shared" si="5"/>
        <v>5</v>
      </c>
      <c r="J52" s="32">
        <f t="shared" si="5"/>
        <v>5</v>
      </c>
      <c r="K52" s="32">
        <f t="shared" si="5"/>
        <v>5</v>
      </c>
      <c r="L52" s="32">
        <f t="shared" si="5"/>
        <v>5</v>
      </c>
      <c r="M52" s="32">
        <f t="shared" si="5"/>
        <v>5</v>
      </c>
      <c r="N52" s="32">
        <f t="shared" si="5"/>
        <v>5</v>
      </c>
      <c r="O52" s="32">
        <f t="shared" si="5"/>
        <v>5</v>
      </c>
      <c r="P52" s="32">
        <f t="shared" si="5"/>
        <v>5</v>
      </c>
      <c r="Q52" s="32">
        <f t="shared" si="5"/>
        <v>5</v>
      </c>
      <c r="R52" s="32">
        <f t="shared" si="5"/>
        <v>5</v>
      </c>
      <c r="S52" s="32">
        <f t="shared" si="5"/>
        <v>5</v>
      </c>
      <c r="T52" s="32">
        <f t="shared" si="5"/>
        <v>0</v>
      </c>
      <c r="U52" s="32">
        <f t="shared" si="5"/>
        <v>0</v>
      </c>
      <c r="V52" s="32">
        <f t="shared" si="5"/>
        <v>25</v>
      </c>
      <c r="W52" s="100">
        <f t="shared" si="5"/>
        <v>100</v>
      </c>
      <c r="X52" s="41"/>
      <c r="Z52" s="16"/>
      <c r="AA52" s="16"/>
      <c r="AB52" s="16"/>
      <c r="AC52" s="16"/>
    </row>
    <row r="53" spans="1:29" s="9" customFormat="1" ht="21.75" customHeight="1" thickBot="1" x14ac:dyDescent="0.3">
      <c r="A53" s="245" t="s">
        <v>9</v>
      </c>
      <c r="B53" s="246"/>
      <c r="C53" s="246"/>
      <c r="D53" s="247"/>
      <c r="E53" s="31">
        <f>E52</f>
        <v>5</v>
      </c>
      <c r="F53" s="32">
        <f>E53+F52</f>
        <v>10</v>
      </c>
      <c r="G53" s="32">
        <f t="shared" ref="G53:P53" si="6">F53+G52</f>
        <v>15</v>
      </c>
      <c r="H53" s="32">
        <f t="shared" si="6"/>
        <v>20</v>
      </c>
      <c r="I53" s="32">
        <f t="shared" si="6"/>
        <v>25</v>
      </c>
      <c r="J53" s="32">
        <f t="shared" si="6"/>
        <v>30</v>
      </c>
      <c r="K53" s="32">
        <f t="shared" si="6"/>
        <v>35</v>
      </c>
      <c r="L53" s="32">
        <f t="shared" si="6"/>
        <v>40</v>
      </c>
      <c r="M53" s="32">
        <f t="shared" si="6"/>
        <v>45</v>
      </c>
      <c r="N53" s="32">
        <f t="shared" si="6"/>
        <v>50</v>
      </c>
      <c r="O53" s="32">
        <f t="shared" si="6"/>
        <v>55</v>
      </c>
      <c r="P53" s="32">
        <f t="shared" si="6"/>
        <v>60</v>
      </c>
      <c r="Q53" s="32">
        <v>65</v>
      </c>
      <c r="R53" s="32">
        <v>70</v>
      </c>
      <c r="S53" s="32">
        <v>75</v>
      </c>
      <c r="T53" s="32"/>
      <c r="U53" s="32">
        <f>T53+U52</f>
        <v>0</v>
      </c>
      <c r="V53" s="32"/>
      <c r="W53" s="100">
        <f>W52</f>
        <v>100</v>
      </c>
      <c r="X53" s="41"/>
      <c r="Z53" s="16"/>
      <c r="AA53" s="16"/>
      <c r="AB53" s="16"/>
      <c r="AC53" s="16"/>
    </row>
    <row r="54" spans="1:29" ht="38.25" customHeight="1" x14ac:dyDescent="0.25">
      <c r="A54" s="128" t="s">
        <v>62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22" t="s">
        <v>61</v>
      </c>
      <c r="Q54" s="12"/>
      <c r="R54" s="12"/>
      <c r="S54" s="12"/>
      <c r="T54" s="12"/>
      <c r="U54" s="12"/>
      <c r="V54" s="12"/>
      <c r="W54" s="12"/>
      <c r="X54" s="42"/>
    </row>
    <row r="55" spans="1:29" ht="23.25" customHeight="1" x14ac:dyDescent="0.25">
      <c r="A55" s="128" t="s">
        <v>64</v>
      </c>
      <c r="B55" s="12"/>
      <c r="C55" s="12"/>
      <c r="D55" s="12"/>
      <c r="E55" s="12"/>
      <c r="F55" s="12"/>
      <c r="G55" s="12"/>
      <c r="H55" s="12"/>
      <c r="I55" s="55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42"/>
    </row>
    <row r="56" spans="1:29" ht="15.75" customHeight="1" x14ac:dyDescent="0.25"/>
    <row r="57" spans="1:29" ht="15" x14ac:dyDescent="0.25">
      <c r="A57" s="1"/>
      <c r="X57" s="1"/>
    </row>
  </sheetData>
  <mergeCells count="85">
    <mergeCell ref="A20:N20"/>
    <mergeCell ref="N17:W17"/>
    <mergeCell ref="V24:V25"/>
    <mergeCell ref="W24:W25"/>
    <mergeCell ref="B47:D47"/>
    <mergeCell ref="W43:W44"/>
    <mergeCell ref="V43:V44"/>
    <mergeCell ref="E43:U43"/>
    <mergeCell ref="T38:T39"/>
    <mergeCell ref="P38:P39"/>
    <mergeCell ref="L38:L39"/>
    <mergeCell ref="M38:M39"/>
    <mergeCell ref="N38:N39"/>
    <mergeCell ref="O38:O39"/>
    <mergeCell ref="Q38:Q39"/>
    <mergeCell ref="R38:R39"/>
    <mergeCell ref="S38:S39"/>
    <mergeCell ref="B48:D48"/>
    <mergeCell ref="A46:A49"/>
    <mergeCell ref="A43:D44"/>
    <mergeCell ref="A33:A36"/>
    <mergeCell ref="K38:K39"/>
    <mergeCell ref="A37:D37"/>
    <mergeCell ref="B35:D35"/>
    <mergeCell ref="A38:A39"/>
    <mergeCell ref="B49:D49"/>
    <mergeCell ref="A1:W1"/>
    <mergeCell ref="A2:W2"/>
    <mergeCell ref="B27:D27"/>
    <mergeCell ref="E24:U24"/>
    <mergeCell ref="B34:D34"/>
    <mergeCell ref="A24:D25"/>
    <mergeCell ref="A27:A31"/>
    <mergeCell ref="B30:D30"/>
    <mergeCell ref="B31:D31"/>
    <mergeCell ref="B33:D33"/>
    <mergeCell ref="A32:D32"/>
    <mergeCell ref="B29:D29"/>
    <mergeCell ref="B28:D28"/>
    <mergeCell ref="A9:W9"/>
    <mergeCell ref="A10:W10"/>
    <mergeCell ref="A11:W11"/>
    <mergeCell ref="A53:D53"/>
    <mergeCell ref="A50:A51"/>
    <mergeCell ref="A40:D40"/>
    <mergeCell ref="A52:D52"/>
    <mergeCell ref="B46:D46"/>
    <mergeCell ref="A42:W42"/>
    <mergeCell ref="A45:W45"/>
    <mergeCell ref="E50:E51"/>
    <mergeCell ref="F50:F51"/>
    <mergeCell ref="G50:G51"/>
    <mergeCell ref="M50:M51"/>
    <mergeCell ref="N50:N51"/>
    <mergeCell ref="O50:O51"/>
    <mergeCell ref="P50:P51"/>
    <mergeCell ref="B50:D51"/>
    <mergeCell ref="H50:H51"/>
    <mergeCell ref="A12:W12"/>
    <mergeCell ref="A23:W23"/>
    <mergeCell ref="A26:W26"/>
    <mergeCell ref="A41:W41"/>
    <mergeCell ref="B38:D39"/>
    <mergeCell ref="E38:E39"/>
    <mergeCell ref="F38:F39"/>
    <mergeCell ref="G38:G39"/>
    <mergeCell ref="H38:H39"/>
    <mergeCell ref="I38:I39"/>
    <mergeCell ref="J38:J39"/>
    <mergeCell ref="U38:U39"/>
    <mergeCell ref="V38:V39"/>
    <mergeCell ref="W38:W39"/>
    <mergeCell ref="A16:K16"/>
    <mergeCell ref="A19:K19"/>
    <mergeCell ref="I50:I51"/>
    <mergeCell ref="J50:J51"/>
    <mergeCell ref="K50:K51"/>
    <mergeCell ref="L50:L51"/>
    <mergeCell ref="W50:W51"/>
    <mergeCell ref="Q50:Q51"/>
    <mergeCell ref="R50:R51"/>
    <mergeCell ref="S50:S51"/>
    <mergeCell ref="T50:T51"/>
    <mergeCell ref="U50:U51"/>
    <mergeCell ref="V50:V51"/>
  </mergeCells>
  <phoneticPr fontId="29" type="noConversion"/>
  <pageMargins left="0.43307086614173229" right="0.23622047244094488" top="0.55118110236220474" bottom="0.55118110236220474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view="pageBreakPreview" topLeftCell="A50" zoomScaleSheetLayoutView="100" workbookViewId="0">
      <selection activeCell="E47" sqref="E47"/>
    </sheetView>
  </sheetViews>
  <sheetFormatPr defaultRowHeight="15" x14ac:dyDescent="0.25"/>
  <cols>
    <col min="1" max="1" width="6.28515625" style="43" customWidth="1"/>
    <col min="2" max="2" width="4.140625" style="44" customWidth="1"/>
    <col min="3" max="3" width="4.5703125" style="44" customWidth="1"/>
    <col min="4" max="4" width="14.42578125" style="50" customWidth="1"/>
    <col min="5" max="5" width="63.7109375" style="50" customWidth="1"/>
    <col min="6" max="6" width="26.7109375" style="51" customWidth="1"/>
    <col min="7" max="7" width="10.28515625" style="48" customWidth="1"/>
    <col min="8" max="16384" width="9.140625" style="43"/>
  </cols>
  <sheetData>
    <row r="1" spans="1:9" ht="42" customHeight="1" thickBot="1" x14ac:dyDescent="0.3">
      <c r="A1" s="315"/>
      <c r="B1" s="315"/>
      <c r="C1" s="315"/>
      <c r="D1" s="315"/>
      <c r="E1" s="315"/>
      <c r="F1" s="315"/>
      <c r="G1" s="315"/>
    </row>
    <row r="2" spans="1:9" ht="32.25" customHeight="1" x14ac:dyDescent="0.25">
      <c r="A2" s="316" t="s">
        <v>0</v>
      </c>
      <c r="B2" s="318" t="s">
        <v>1</v>
      </c>
      <c r="C2" s="318"/>
      <c r="D2" s="320" t="s">
        <v>18</v>
      </c>
      <c r="E2" s="321"/>
      <c r="F2" s="327" t="s">
        <v>20</v>
      </c>
      <c r="G2" s="329" t="s">
        <v>22</v>
      </c>
    </row>
    <row r="3" spans="1:9" ht="30" customHeight="1" thickBot="1" x14ac:dyDescent="0.3">
      <c r="A3" s="317"/>
      <c r="B3" s="319"/>
      <c r="C3" s="319"/>
      <c r="D3" s="322"/>
      <c r="E3" s="323"/>
      <c r="F3" s="328"/>
      <c r="G3" s="330"/>
    </row>
    <row r="4" spans="1:9" ht="27" customHeight="1" thickBot="1" x14ac:dyDescent="0.3">
      <c r="A4" s="324" t="s">
        <v>82</v>
      </c>
      <c r="B4" s="325"/>
      <c r="C4" s="325"/>
      <c r="D4" s="325"/>
      <c r="E4" s="325"/>
      <c r="F4" s="325"/>
      <c r="G4" s="326"/>
      <c r="I4" s="51"/>
    </row>
    <row r="5" spans="1:9" ht="30" customHeight="1" x14ac:dyDescent="0.25">
      <c r="A5" s="333">
        <v>1</v>
      </c>
      <c r="B5" s="331" t="s">
        <v>24</v>
      </c>
      <c r="C5" s="130">
        <v>2</v>
      </c>
      <c r="D5" s="129" t="s">
        <v>2</v>
      </c>
      <c r="E5" s="181" t="s">
        <v>83</v>
      </c>
      <c r="F5" s="131"/>
      <c r="G5" s="106"/>
    </row>
    <row r="6" spans="1:9" ht="30" customHeight="1" x14ac:dyDescent="0.25">
      <c r="A6" s="334"/>
      <c r="B6" s="332"/>
      <c r="C6" s="132">
        <v>2</v>
      </c>
      <c r="D6" s="133" t="s">
        <v>54</v>
      </c>
      <c r="E6" s="216" t="s">
        <v>84</v>
      </c>
      <c r="F6" s="177" t="s">
        <v>53</v>
      </c>
      <c r="G6" s="107">
        <v>5</v>
      </c>
    </row>
    <row r="7" spans="1:9" ht="30" customHeight="1" thickBot="1" x14ac:dyDescent="0.3">
      <c r="A7" s="335"/>
      <c r="B7" s="134" t="s">
        <v>19</v>
      </c>
      <c r="C7" s="135">
        <v>7</v>
      </c>
      <c r="D7" s="136"/>
      <c r="E7" s="137" t="s">
        <v>47</v>
      </c>
      <c r="F7" s="138"/>
      <c r="G7" s="108"/>
    </row>
    <row r="8" spans="1:9" ht="50.25" customHeight="1" x14ac:dyDescent="0.25">
      <c r="A8" s="333">
        <v>2</v>
      </c>
      <c r="B8" s="331" t="s">
        <v>24</v>
      </c>
      <c r="C8" s="162">
        <v>2</v>
      </c>
      <c r="D8" s="129" t="s">
        <v>2</v>
      </c>
      <c r="E8" s="153" t="s">
        <v>85</v>
      </c>
      <c r="F8" s="139"/>
      <c r="G8" s="106"/>
    </row>
    <row r="9" spans="1:9" ht="30.6" customHeight="1" x14ac:dyDescent="0.25">
      <c r="A9" s="334"/>
      <c r="B9" s="332"/>
      <c r="C9" s="163">
        <v>2</v>
      </c>
      <c r="D9" s="133" t="s">
        <v>54</v>
      </c>
      <c r="E9" s="156" t="s">
        <v>86</v>
      </c>
      <c r="F9" s="155" t="s">
        <v>53</v>
      </c>
      <c r="G9" s="107">
        <v>5</v>
      </c>
    </row>
    <row r="10" spans="1:9" ht="36.75" customHeight="1" thickBot="1" x14ac:dyDescent="0.3">
      <c r="A10" s="335"/>
      <c r="B10" s="134" t="s">
        <v>19</v>
      </c>
      <c r="C10" s="164">
        <v>6</v>
      </c>
      <c r="D10" s="136"/>
      <c r="E10" s="159" t="s">
        <v>66</v>
      </c>
      <c r="F10" s="137"/>
      <c r="G10" s="108"/>
    </row>
    <row r="11" spans="1:9" ht="33.75" customHeight="1" x14ac:dyDescent="0.25">
      <c r="A11" s="333">
        <v>3</v>
      </c>
      <c r="B11" s="331" t="s">
        <v>24</v>
      </c>
      <c r="C11" s="162">
        <v>2</v>
      </c>
      <c r="D11" s="129" t="s">
        <v>2</v>
      </c>
      <c r="E11" s="152" t="s">
        <v>87</v>
      </c>
      <c r="F11" s="139"/>
      <c r="G11" s="106"/>
    </row>
    <row r="12" spans="1:9" ht="37.5" customHeight="1" x14ac:dyDescent="0.25">
      <c r="A12" s="334"/>
      <c r="B12" s="336"/>
      <c r="C12" s="165">
        <v>2</v>
      </c>
      <c r="D12" s="140" t="s">
        <v>54</v>
      </c>
      <c r="E12" s="217" t="s">
        <v>88</v>
      </c>
      <c r="F12" s="141" t="s">
        <v>53</v>
      </c>
      <c r="G12" s="109">
        <v>5</v>
      </c>
    </row>
    <row r="13" spans="1:9" ht="37.5" customHeight="1" thickBot="1" x14ac:dyDescent="0.3">
      <c r="A13" s="334"/>
      <c r="B13" s="149" t="s">
        <v>19</v>
      </c>
      <c r="C13" s="165">
        <v>7</v>
      </c>
      <c r="D13" s="143"/>
      <c r="E13" s="161" t="s">
        <v>57</v>
      </c>
      <c r="F13" s="141"/>
      <c r="G13" s="109"/>
    </row>
    <row r="14" spans="1:9" ht="33.75" customHeight="1" x14ac:dyDescent="0.25">
      <c r="A14" s="333">
        <v>4</v>
      </c>
      <c r="B14" s="331" t="s">
        <v>24</v>
      </c>
      <c r="C14" s="162">
        <v>2</v>
      </c>
      <c r="D14" s="129" t="s">
        <v>2</v>
      </c>
      <c r="E14" s="152" t="s">
        <v>89</v>
      </c>
      <c r="F14" s="139"/>
      <c r="G14" s="106"/>
    </row>
    <row r="15" spans="1:9" ht="37.5" customHeight="1" x14ac:dyDescent="0.25">
      <c r="A15" s="334"/>
      <c r="B15" s="336"/>
      <c r="C15" s="165">
        <v>2</v>
      </c>
      <c r="D15" s="140" t="s">
        <v>54</v>
      </c>
      <c r="E15" s="160" t="s">
        <v>91</v>
      </c>
      <c r="F15" s="366" t="s">
        <v>90</v>
      </c>
      <c r="G15" s="109">
        <v>5</v>
      </c>
    </row>
    <row r="16" spans="1:9" ht="36.75" customHeight="1" thickBot="1" x14ac:dyDescent="0.3">
      <c r="A16" s="334"/>
      <c r="B16" s="150" t="s">
        <v>19</v>
      </c>
      <c r="C16" s="165">
        <v>6</v>
      </c>
      <c r="D16" s="143"/>
      <c r="E16" s="161" t="s">
        <v>58</v>
      </c>
      <c r="F16" s="141"/>
      <c r="G16" s="109"/>
    </row>
    <row r="17" spans="1:8" ht="33.75" customHeight="1" x14ac:dyDescent="0.25">
      <c r="A17" s="333">
        <v>5</v>
      </c>
      <c r="B17" s="337" t="s">
        <v>24</v>
      </c>
      <c r="C17" s="162">
        <v>2</v>
      </c>
      <c r="D17" s="166" t="s">
        <v>2</v>
      </c>
      <c r="E17" s="167" t="s">
        <v>92</v>
      </c>
      <c r="F17" s="168"/>
      <c r="G17" s="106"/>
    </row>
    <row r="18" spans="1:8" ht="34.5" customHeight="1" x14ac:dyDescent="0.25">
      <c r="A18" s="334"/>
      <c r="B18" s="338"/>
      <c r="C18" s="165">
        <v>2</v>
      </c>
      <c r="D18" s="169" t="s">
        <v>54</v>
      </c>
      <c r="E18" s="170" t="s">
        <v>93</v>
      </c>
      <c r="F18" s="171" t="s">
        <v>53</v>
      </c>
      <c r="G18" s="109">
        <v>5</v>
      </c>
    </row>
    <row r="19" spans="1:8" ht="34.5" customHeight="1" thickBot="1" x14ac:dyDescent="0.3">
      <c r="A19" s="334"/>
      <c r="B19" s="172" t="s">
        <v>19</v>
      </c>
      <c r="C19" s="165">
        <v>7</v>
      </c>
      <c r="D19" s="173"/>
      <c r="E19" s="174" t="s">
        <v>59</v>
      </c>
      <c r="F19" s="171"/>
      <c r="G19" s="109"/>
    </row>
    <row r="20" spans="1:8" ht="33.75" customHeight="1" thickBot="1" x14ac:dyDescent="0.3">
      <c r="A20" s="324" t="s">
        <v>94</v>
      </c>
      <c r="B20" s="325"/>
      <c r="C20" s="325"/>
      <c r="D20" s="325"/>
      <c r="E20" s="325"/>
      <c r="F20" s="325"/>
      <c r="G20" s="326"/>
    </row>
    <row r="21" spans="1:8" ht="19.5" customHeight="1" x14ac:dyDescent="0.25">
      <c r="A21" s="333">
        <v>6</v>
      </c>
      <c r="B21" s="337" t="s">
        <v>24</v>
      </c>
      <c r="C21" s="162">
        <v>2</v>
      </c>
      <c r="D21" s="166" t="s">
        <v>2</v>
      </c>
      <c r="E21" s="167" t="s">
        <v>95</v>
      </c>
      <c r="F21" s="168"/>
      <c r="G21" s="106"/>
      <c r="H21" s="105"/>
    </row>
    <row r="22" spans="1:8" s="44" customFormat="1" ht="19.5" customHeight="1" x14ac:dyDescent="0.25">
      <c r="A22" s="334"/>
      <c r="B22" s="338"/>
      <c r="C22" s="165">
        <v>2</v>
      </c>
      <c r="D22" s="169" t="s">
        <v>54</v>
      </c>
      <c r="E22" s="170" t="s">
        <v>96</v>
      </c>
      <c r="F22" s="175" t="s">
        <v>53</v>
      </c>
      <c r="G22" s="109">
        <v>5</v>
      </c>
    </row>
    <row r="23" spans="1:8" s="44" customFormat="1" ht="48" customHeight="1" thickBot="1" x14ac:dyDescent="0.3">
      <c r="A23" s="334"/>
      <c r="B23" s="172" t="s">
        <v>19</v>
      </c>
      <c r="C23" s="165">
        <v>6</v>
      </c>
      <c r="D23" s="173"/>
      <c r="E23" s="174" t="s">
        <v>58</v>
      </c>
      <c r="F23" s="171"/>
      <c r="G23" s="109"/>
    </row>
    <row r="24" spans="1:8" s="44" customFormat="1" ht="48" customHeight="1" x14ac:dyDescent="0.25">
      <c r="A24" s="333">
        <v>7</v>
      </c>
      <c r="B24" s="337" t="s">
        <v>24</v>
      </c>
      <c r="C24" s="162">
        <v>2</v>
      </c>
      <c r="D24" s="166" t="s">
        <v>2</v>
      </c>
      <c r="E24" s="167" t="s">
        <v>98</v>
      </c>
      <c r="F24" s="168"/>
      <c r="G24" s="106"/>
      <c r="H24" s="208"/>
    </row>
    <row r="25" spans="1:8" s="44" customFormat="1" ht="20.45" customHeight="1" x14ac:dyDescent="0.25">
      <c r="A25" s="334"/>
      <c r="B25" s="338"/>
      <c r="C25" s="165">
        <v>2</v>
      </c>
      <c r="D25" s="169" t="s">
        <v>54</v>
      </c>
      <c r="E25" s="170" t="s">
        <v>97</v>
      </c>
      <c r="F25" s="175" t="s">
        <v>79</v>
      </c>
      <c r="G25" s="109">
        <v>5</v>
      </c>
    </row>
    <row r="26" spans="1:8" s="44" customFormat="1" ht="38.25" customHeight="1" x14ac:dyDescent="0.25">
      <c r="A26" s="334"/>
      <c r="B26" s="172" t="s">
        <v>19</v>
      </c>
      <c r="C26" s="163">
        <v>7</v>
      </c>
      <c r="D26" s="173"/>
      <c r="E26" s="193" t="s">
        <v>63</v>
      </c>
      <c r="F26" s="192"/>
      <c r="G26" s="192"/>
    </row>
    <row r="27" spans="1:8" ht="31.5" x14ac:dyDescent="0.25">
      <c r="A27" s="334">
        <v>8</v>
      </c>
      <c r="B27" s="338" t="s">
        <v>24</v>
      </c>
      <c r="C27" s="163">
        <v>2</v>
      </c>
      <c r="D27" s="173" t="s">
        <v>2</v>
      </c>
      <c r="E27" s="190" t="s">
        <v>101</v>
      </c>
      <c r="F27" s="191"/>
      <c r="G27" s="192"/>
    </row>
    <row r="28" spans="1:8" ht="15.75" customHeight="1" x14ac:dyDescent="0.25">
      <c r="A28" s="334"/>
      <c r="B28" s="338"/>
      <c r="C28" s="163">
        <v>2</v>
      </c>
      <c r="D28" s="173" t="s">
        <v>54</v>
      </c>
      <c r="E28" s="193" t="s">
        <v>99</v>
      </c>
      <c r="F28" s="192" t="s">
        <v>53</v>
      </c>
      <c r="G28" s="192">
        <v>5</v>
      </c>
    </row>
    <row r="29" spans="1:8" ht="32.25" thickBot="1" x14ac:dyDescent="0.3">
      <c r="A29" s="334"/>
      <c r="B29" s="172" t="s">
        <v>19</v>
      </c>
      <c r="C29" s="163">
        <v>6</v>
      </c>
      <c r="D29" s="173"/>
      <c r="E29" s="193" t="s">
        <v>57</v>
      </c>
      <c r="F29" s="192"/>
      <c r="G29" s="192"/>
    </row>
    <row r="30" spans="1:8" ht="15.75" customHeight="1" x14ac:dyDescent="0.25">
      <c r="A30" s="333">
        <v>9</v>
      </c>
      <c r="B30" s="337" t="s">
        <v>24</v>
      </c>
      <c r="C30" s="184">
        <v>2</v>
      </c>
      <c r="D30" s="182" t="s">
        <v>2</v>
      </c>
      <c r="E30" s="185" t="s">
        <v>104</v>
      </c>
      <c r="F30" s="186"/>
      <c r="G30" s="187"/>
    </row>
    <row r="31" spans="1:8" ht="18.75" customHeight="1" x14ac:dyDescent="0.25">
      <c r="A31" s="334"/>
      <c r="B31" s="338"/>
      <c r="C31" s="165">
        <v>2</v>
      </c>
      <c r="D31" s="176" t="s">
        <v>54</v>
      </c>
      <c r="E31" s="170" t="s">
        <v>100</v>
      </c>
      <c r="F31" s="175" t="s">
        <v>53</v>
      </c>
      <c r="G31" s="109">
        <v>5</v>
      </c>
    </row>
    <row r="32" spans="1:8" ht="32.25" thickBot="1" x14ac:dyDescent="0.3">
      <c r="A32" s="334"/>
      <c r="B32" s="172" t="s">
        <v>19</v>
      </c>
      <c r="C32" s="165">
        <v>7</v>
      </c>
      <c r="D32" s="173"/>
      <c r="E32" s="174" t="s">
        <v>57</v>
      </c>
      <c r="F32" s="171"/>
      <c r="G32" s="109"/>
    </row>
    <row r="33" spans="1:7" ht="31.5" x14ac:dyDescent="0.25">
      <c r="A33" s="333">
        <v>10</v>
      </c>
      <c r="B33" s="337" t="s">
        <v>24</v>
      </c>
      <c r="C33" s="162">
        <v>2</v>
      </c>
      <c r="D33" s="166" t="s">
        <v>2</v>
      </c>
      <c r="E33" s="167" t="s">
        <v>105</v>
      </c>
      <c r="F33" s="168"/>
      <c r="G33" s="106"/>
    </row>
    <row r="34" spans="1:7" ht="78.75" x14ac:dyDescent="0.25">
      <c r="A34" s="334"/>
      <c r="B34" s="338"/>
      <c r="C34" s="165">
        <v>2</v>
      </c>
      <c r="D34" s="169" t="s">
        <v>54</v>
      </c>
      <c r="E34" s="170" t="s">
        <v>102</v>
      </c>
      <c r="F34" s="171" t="s">
        <v>70</v>
      </c>
      <c r="G34" s="109">
        <v>5</v>
      </c>
    </row>
    <row r="35" spans="1:7" ht="32.25" thickBot="1" x14ac:dyDescent="0.3">
      <c r="A35" s="334"/>
      <c r="B35" s="172" t="s">
        <v>19</v>
      </c>
      <c r="C35" s="165">
        <v>6</v>
      </c>
      <c r="D35" s="173"/>
      <c r="E35" s="174" t="s">
        <v>57</v>
      </c>
      <c r="F35" s="171"/>
      <c r="G35" s="109"/>
    </row>
    <row r="36" spans="1:7" ht="15.75" x14ac:dyDescent="0.25">
      <c r="A36" s="333">
        <v>11</v>
      </c>
      <c r="B36" s="337" t="s">
        <v>24</v>
      </c>
      <c r="C36" s="162"/>
      <c r="D36" s="166" t="s">
        <v>2</v>
      </c>
      <c r="E36" s="167"/>
      <c r="F36" s="168"/>
      <c r="G36" s="106"/>
    </row>
    <row r="37" spans="1:7" ht="63" x14ac:dyDescent="0.25">
      <c r="A37" s="334"/>
      <c r="B37" s="338"/>
      <c r="C37" s="165">
        <v>2</v>
      </c>
      <c r="D37" s="169" t="s">
        <v>54</v>
      </c>
      <c r="E37" s="170" t="s">
        <v>103</v>
      </c>
      <c r="F37" s="171" t="s">
        <v>53</v>
      </c>
      <c r="G37" s="109">
        <v>5</v>
      </c>
    </row>
    <row r="38" spans="1:7" ht="32.25" thickBot="1" x14ac:dyDescent="0.3">
      <c r="A38" s="334"/>
      <c r="B38" s="172" t="s">
        <v>19</v>
      </c>
      <c r="C38" s="165">
        <v>7</v>
      </c>
      <c r="D38" s="173"/>
      <c r="E38" s="174" t="s">
        <v>57</v>
      </c>
      <c r="F38" s="171"/>
      <c r="G38" s="109"/>
    </row>
    <row r="39" spans="1:7" ht="15.75" x14ac:dyDescent="0.25">
      <c r="A39" s="333">
        <v>12</v>
      </c>
      <c r="B39" s="337" t="s">
        <v>24</v>
      </c>
      <c r="C39" s="162"/>
      <c r="D39" s="166" t="s">
        <v>2</v>
      </c>
      <c r="E39" s="167"/>
      <c r="F39" s="168"/>
      <c r="G39" s="106"/>
    </row>
    <row r="40" spans="1:7" ht="47.25" x14ac:dyDescent="0.25">
      <c r="A40" s="334"/>
      <c r="B40" s="338"/>
      <c r="C40" s="165">
        <v>2</v>
      </c>
      <c r="D40" s="169" t="s">
        <v>54</v>
      </c>
      <c r="E40" s="170" t="s">
        <v>107</v>
      </c>
      <c r="F40" s="171" t="s">
        <v>52</v>
      </c>
      <c r="G40" s="109">
        <v>5</v>
      </c>
    </row>
    <row r="41" spans="1:7" ht="48" thickBot="1" x14ac:dyDescent="0.3">
      <c r="A41" s="334"/>
      <c r="B41" s="172" t="s">
        <v>19</v>
      </c>
      <c r="C41" s="165">
        <v>6</v>
      </c>
      <c r="D41" s="173"/>
      <c r="E41" s="174" t="s">
        <v>68</v>
      </c>
      <c r="F41" s="171"/>
      <c r="G41" s="109"/>
    </row>
    <row r="42" spans="1:7" ht="15.75" x14ac:dyDescent="0.25">
      <c r="A42" s="333">
        <v>13</v>
      </c>
      <c r="B42" s="337" t="s">
        <v>24</v>
      </c>
      <c r="C42" s="162"/>
      <c r="D42" s="166" t="s">
        <v>2</v>
      </c>
      <c r="E42" s="167"/>
      <c r="F42" s="168"/>
      <c r="G42" s="106"/>
    </row>
    <row r="43" spans="1:7" ht="31.5" x14ac:dyDescent="0.25">
      <c r="A43" s="334"/>
      <c r="B43" s="338"/>
      <c r="C43" s="165">
        <v>2</v>
      </c>
      <c r="D43" s="169" t="s">
        <v>54</v>
      </c>
      <c r="E43" s="218" t="s">
        <v>106</v>
      </c>
      <c r="F43" s="171" t="s">
        <v>53</v>
      </c>
      <c r="G43" s="109">
        <v>5</v>
      </c>
    </row>
    <row r="44" spans="1:7" ht="48" thickBot="1" x14ac:dyDescent="0.3">
      <c r="A44" s="334"/>
      <c r="B44" s="172" t="s">
        <v>19</v>
      </c>
      <c r="C44" s="165">
        <v>6</v>
      </c>
      <c r="D44" s="173"/>
      <c r="E44" s="174" t="s">
        <v>69</v>
      </c>
      <c r="F44" s="171"/>
      <c r="G44" s="109"/>
    </row>
    <row r="45" spans="1:7" ht="15.75" x14ac:dyDescent="0.25">
      <c r="A45" s="333">
        <v>14</v>
      </c>
      <c r="B45" s="337" t="s">
        <v>24</v>
      </c>
      <c r="C45" s="162"/>
      <c r="D45" s="166" t="s">
        <v>2</v>
      </c>
      <c r="E45" s="195"/>
      <c r="F45" s="168"/>
      <c r="G45" s="106"/>
    </row>
    <row r="46" spans="1:7" ht="78.75" x14ac:dyDescent="0.25">
      <c r="A46" s="334"/>
      <c r="B46" s="338"/>
      <c r="C46" s="165">
        <v>2</v>
      </c>
      <c r="D46" s="169" t="s">
        <v>54</v>
      </c>
      <c r="E46" s="215" t="s">
        <v>109</v>
      </c>
      <c r="F46" s="171" t="s">
        <v>79</v>
      </c>
      <c r="G46" s="109">
        <v>5</v>
      </c>
    </row>
    <row r="47" spans="1:7" ht="63" x14ac:dyDescent="0.25">
      <c r="A47" s="334"/>
      <c r="B47" s="172" t="s">
        <v>19</v>
      </c>
      <c r="C47" s="165">
        <v>6</v>
      </c>
      <c r="D47" s="183"/>
      <c r="E47" s="196" t="s">
        <v>111</v>
      </c>
      <c r="F47" s="171"/>
      <c r="G47" s="109"/>
    </row>
    <row r="48" spans="1:7" ht="20.25" customHeight="1" x14ac:dyDescent="0.25">
      <c r="A48" s="363">
        <v>15</v>
      </c>
      <c r="B48" s="364" t="s">
        <v>24</v>
      </c>
      <c r="C48" s="163"/>
      <c r="D48" s="173" t="s">
        <v>2</v>
      </c>
      <c r="E48" s="197"/>
      <c r="F48" s="204"/>
      <c r="G48" s="202"/>
    </row>
    <row r="49" spans="1:7" ht="20.25" customHeight="1" x14ac:dyDescent="0.25">
      <c r="A49" s="363"/>
      <c r="B49" s="364"/>
      <c r="C49" s="163">
        <v>2</v>
      </c>
      <c r="D49" s="173" t="s">
        <v>54</v>
      </c>
      <c r="E49" s="198" t="s">
        <v>108</v>
      </c>
      <c r="F49" s="205" t="s">
        <v>80</v>
      </c>
      <c r="G49" s="202">
        <v>5</v>
      </c>
    </row>
    <row r="50" spans="1:7" ht="20.25" customHeight="1" x14ac:dyDescent="0.25">
      <c r="A50" s="363"/>
      <c r="B50" s="194" t="s">
        <v>19</v>
      </c>
      <c r="C50" s="163">
        <v>6</v>
      </c>
      <c r="D50" s="173"/>
      <c r="E50" s="198" t="s">
        <v>110</v>
      </c>
      <c r="F50" s="205"/>
      <c r="G50" s="202"/>
    </row>
    <row r="51" spans="1:7" ht="15.75" x14ac:dyDescent="0.25">
      <c r="A51" s="360">
        <v>16</v>
      </c>
      <c r="B51" s="194"/>
      <c r="C51" s="163"/>
      <c r="D51" s="173" t="s">
        <v>2</v>
      </c>
      <c r="E51" s="198"/>
      <c r="F51" s="205"/>
      <c r="G51" s="202"/>
    </row>
    <row r="52" spans="1:7" ht="25.5" x14ac:dyDescent="0.25">
      <c r="A52" s="361"/>
      <c r="B52" s="194"/>
      <c r="C52" s="163"/>
      <c r="D52" s="189" t="s">
        <v>54</v>
      </c>
      <c r="E52" s="198"/>
      <c r="F52" s="205"/>
      <c r="G52" s="202"/>
    </row>
    <row r="53" spans="1:7" ht="15.75" x14ac:dyDescent="0.25">
      <c r="A53" s="362"/>
      <c r="B53" s="194"/>
      <c r="C53" s="163"/>
      <c r="D53" s="133"/>
      <c r="E53" s="198"/>
      <c r="F53" s="205"/>
      <c r="G53" s="202"/>
    </row>
    <row r="54" spans="1:7" ht="16.5" thickBot="1" x14ac:dyDescent="0.3">
      <c r="A54" s="334">
        <v>17</v>
      </c>
      <c r="B54" s="336" t="s">
        <v>24</v>
      </c>
      <c r="C54" s="188"/>
      <c r="D54" s="142" t="s">
        <v>2</v>
      </c>
      <c r="E54" s="199"/>
      <c r="F54" s="154"/>
      <c r="G54" s="203"/>
    </row>
    <row r="55" spans="1:7" ht="25.5" x14ac:dyDescent="0.25">
      <c r="A55" s="334"/>
      <c r="B55" s="332"/>
      <c r="C55" s="157"/>
      <c r="D55" s="133" t="s">
        <v>54</v>
      </c>
      <c r="E55" s="200"/>
      <c r="F55" s="206"/>
      <c r="G55" s="107"/>
    </row>
    <row r="56" spans="1:7" ht="18.75" customHeight="1" thickBot="1" x14ac:dyDescent="0.3">
      <c r="A56" s="335"/>
      <c r="B56" s="134" t="s">
        <v>19</v>
      </c>
      <c r="C56" s="158"/>
      <c r="D56" s="142"/>
      <c r="E56" s="201"/>
      <c r="F56" s="207"/>
      <c r="G56" s="108"/>
    </row>
    <row r="57" spans="1:7" ht="31.5" x14ac:dyDescent="0.25">
      <c r="A57" s="340" t="s">
        <v>5</v>
      </c>
      <c r="B57" s="343" t="s">
        <v>19</v>
      </c>
      <c r="C57" s="144">
        <v>2</v>
      </c>
      <c r="D57" s="357" t="s">
        <v>73</v>
      </c>
      <c r="E57" s="145" t="s">
        <v>67</v>
      </c>
      <c r="F57" s="346"/>
      <c r="G57" s="349">
        <v>25</v>
      </c>
    </row>
    <row r="58" spans="1:7" ht="15.75" x14ac:dyDescent="0.25">
      <c r="A58" s="341"/>
      <c r="B58" s="344"/>
      <c r="C58" s="146">
        <v>2</v>
      </c>
      <c r="D58" s="358"/>
      <c r="E58" s="365" t="s">
        <v>81</v>
      </c>
      <c r="F58" s="347"/>
      <c r="G58" s="350"/>
    </row>
    <row r="59" spans="1:7" ht="16.5" thickBot="1" x14ac:dyDescent="0.3">
      <c r="A59" s="342"/>
      <c r="B59" s="345"/>
      <c r="C59" s="147"/>
      <c r="D59" s="359"/>
      <c r="E59" s="148"/>
      <c r="F59" s="348"/>
      <c r="G59" s="351"/>
    </row>
    <row r="60" spans="1:7" ht="19.5" thickBot="1" x14ac:dyDescent="0.3">
      <c r="A60" s="110"/>
      <c r="B60" s="352">
        <v>150</v>
      </c>
      <c r="C60" s="353"/>
      <c r="D60" s="354" t="s">
        <v>55</v>
      </c>
      <c r="E60" s="355"/>
      <c r="F60" s="356"/>
      <c r="G60" s="45">
        <v>100</v>
      </c>
    </row>
    <row r="61" spans="1:7" ht="19.5" thickBot="1" x14ac:dyDescent="0.3">
      <c r="A61" s="52"/>
      <c r="B61" s="209"/>
      <c r="C61" s="213"/>
      <c r="D61" s="214"/>
      <c r="E61" s="209"/>
      <c r="F61" s="52"/>
      <c r="G61" s="47"/>
    </row>
    <row r="62" spans="1:7" ht="19.5" thickBot="1" x14ac:dyDescent="0.3">
      <c r="A62" s="209"/>
      <c r="B62" s="212"/>
      <c r="C62" s="210"/>
      <c r="D62" s="211"/>
      <c r="E62" s="212" t="s">
        <v>56</v>
      </c>
      <c r="F62" s="178"/>
      <c r="G62" s="47"/>
    </row>
    <row r="63" spans="1:7" ht="18.75" x14ac:dyDescent="0.25">
      <c r="A63" s="339" t="s">
        <v>64</v>
      </c>
      <c r="B63" s="339"/>
      <c r="C63" s="339"/>
      <c r="D63" s="339"/>
      <c r="E63" s="339"/>
      <c r="F63" s="53" t="s">
        <v>29</v>
      </c>
      <c r="G63" s="46"/>
    </row>
    <row r="64" spans="1:7" x14ac:dyDescent="0.25">
      <c r="A64" s="44"/>
      <c r="B64" s="43"/>
      <c r="C64" s="43"/>
      <c r="D64" s="43"/>
      <c r="E64" s="43"/>
      <c r="F64" s="43"/>
      <c r="G64" s="49"/>
    </row>
    <row r="65" spans="1:7" x14ac:dyDescent="0.25">
      <c r="A65" s="44"/>
      <c r="B65" s="43"/>
      <c r="C65" s="43"/>
      <c r="D65" s="43"/>
      <c r="E65" s="43"/>
      <c r="F65" s="43"/>
      <c r="G65" s="49"/>
    </row>
    <row r="66" spans="1:7" x14ac:dyDescent="0.25">
      <c r="A66" s="44"/>
      <c r="B66" s="43"/>
      <c r="C66" s="43"/>
      <c r="D66" s="43"/>
      <c r="E66" s="43"/>
      <c r="F66" s="43"/>
      <c r="G66" s="49"/>
    </row>
    <row r="67" spans="1:7" x14ac:dyDescent="0.25">
      <c r="A67" s="44"/>
      <c r="B67" s="43"/>
      <c r="C67" s="43"/>
      <c r="D67" s="43"/>
      <c r="E67" s="43"/>
      <c r="F67" s="43"/>
      <c r="G67" s="49"/>
    </row>
    <row r="68" spans="1:7" x14ac:dyDescent="0.25">
      <c r="A68" s="44"/>
      <c r="B68" s="43"/>
      <c r="C68" s="43"/>
      <c r="D68" s="43"/>
      <c r="E68" s="43"/>
      <c r="F68" s="43"/>
      <c r="G68" s="49"/>
    </row>
    <row r="69" spans="1:7" x14ac:dyDescent="0.25">
      <c r="A69" s="44"/>
      <c r="B69" s="43"/>
      <c r="C69" s="43"/>
      <c r="D69" s="43"/>
      <c r="E69" s="43"/>
      <c r="F69" s="43"/>
      <c r="G69" s="49"/>
    </row>
    <row r="70" spans="1:7" x14ac:dyDescent="0.25">
      <c r="A70" s="44"/>
      <c r="B70" s="43"/>
      <c r="C70" s="43"/>
      <c r="D70" s="43"/>
      <c r="E70" s="43"/>
      <c r="F70" s="43"/>
      <c r="G70" s="49"/>
    </row>
    <row r="71" spans="1:7" x14ac:dyDescent="0.25">
      <c r="A71" s="44"/>
      <c r="B71" s="43"/>
      <c r="C71" s="43"/>
      <c r="D71" s="43"/>
      <c r="E71" s="43"/>
      <c r="F71" s="43"/>
      <c r="G71" s="49"/>
    </row>
    <row r="72" spans="1:7" x14ac:dyDescent="0.25">
      <c r="A72" s="44"/>
      <c r="B72" s="43"/>
      <c r="C72" s="43"/>
      <c r="D72" s="43"/>
      <c r="E72" s="43"/>
      <c r="F72" s="43"/>
      <c r="G72" s="49"/>
    </row>
    <row r="73" spans="1:7" x14ac:dyDescent="0.25">
      <c r="A73" s="44"/>
      <c r="B73" s="43"/>
      <c r="C73" s="43"/>
      <c r="D73" s="43"/>
      <c r="E73" s="43"/>
      <c r="F73" s="43"/>
      <c r="G73" s="49"/>
    </row>
    <row r="74" spans="1:7" x14ac:dyDescent="0.25">
      <c r="A74" s="44"/>
      <c r="B74" s="43"/>
      <c r="C74" s="43"/>
      <c r="D74" s="43"/>
      <c r="E74" s="43"/>
      <c r="F74" s="43"/>
      <c r="G74" s="49"/>
    </row>
    <row r="75" spans="1:7" x14ac:dyDescent="0.25">
      <c r="A75" s="44"/>
      <c r="B75" s="43"/>
      <c r="C75" s="43"/>
      <c r="D75" s="43"/>
      <c r="E75" s="43"/>
      <c r="F75" s="43"/>
      <c r="G75" s="49"/>
    </row>
    <row r="76" spans="1:7" x14ac:dyDescent="0.25">
      <c r="A76" s="44"/>
      <c r="B76" s="43"/>
      <c r="C76" s="43"/>
      <c r="D76" s="43"/>
      <c r="E76" s="43"/>
      <c r="F76" s="43"/>
      <c r="G76" s="49"/>
    </row>
    <row r="77" spans="1:7" x14ac:dyDescent="0.25">
      <c r="A77" s="44"/>
      <c r="B77" s="43"/>
      <c r="C77" s="43"/>
      <c r="D77" s="43"/>
      <c r="E77" s="43"/>
      <c r="F77" s="43"/>
      <c r="G77" s="49"/>
    </row>
    <row r="78" spans="1:7" x14ac:dyDescent="0.25">
      <c r="A78" s="44"/>
      <c r="B78" s="43"/>
      <c r="C78" s="43"/>
      <c r="D78" s="43"/>
      <c r="E78" s="43"/>
      <c r="F78" s="43"/>
      <c r="G78" s="49"/>
    </row>
    <row r="79" spans="1:7" x14ac:dyDescent="0.25">
      <c r="A79" s="44"/>
      <c r="B79" s="43"/>
      <c r="C79" s="43"/>
      <c r="D79" s="43"/>
      <c r="E79" s="43"/>
      <c r="F79" s="43"/>
      <c r="G79" s="49"/>
    </row>
  </sheetData>
  <mergeCells count="49">
    <mergeCell ref="A20:G20"/>
    <mergeCell ref="A48:A50"/>
    <mergeCell ref="B48:B49"/>
    <mergeCell ref="B33:B34"/>
    <mergeCell ref="A33:A35"/>
    <mergeCell ref="A42:A44"/>
    <mergeCell ref="B42:B43"/>
    <mergeCell ref="A45:A47"/>
    <mergeCell ref="B45:B46"/>
    <mergeCell ref="A36:A38"/>
    <mergeCell ref="B36:B37"/>
    <mergeCell ref="A39:A41"/>
    <mergeCell ref="B39:B40"/>
    <mergeCell ref="A63:E63"/>
    <mergeCell ref="A57:A59"/>
    <mergeCell ref="B57:B59"/>
    <mergeCell ref="F57:F59"/>
    <mergeCell ref="G57:G59"/>
    <mergeCell ref="B60:C60"/>
    <mergeCell ref="D60:F60"/>
    <mergeCell ref="D57:D59"/>
    <mergeCell ref="A54:A56"/>
    <mergeCell ref="B54:B55"/>
    <mergeCell ref="B11:B12"/>
    <mergeCell ref="A14:A16"/>
    <mergeCell ref="B14:B15"/>
    <mergeCell ref="A17:A19"/>
    <mergeCell ref="B17:B18"/>
    <mergeCell ref="A21:A23"/>
    <mergeCell ref="B21:B22"/>
    <mergeCell ref="A30:A32"/>
    <mergeCell ref="B30:B31"/>
    <mergeCell ref="A24:A26"/>
    <mergeCell ref="B24:B25"/>
    <mergeCell ref="A27:A29"/>
    <mergeCell ref="B27:B28"/>
    <mergeCell ref="A51:A53"/>
    <mergeCell ref="B5:B6"/>
    <mergeCell ref="A5:A7"/>
    <mergeCell ref="A8:A10"/>
    <mergeCell ref="B8:B9"/>
    <mergeCell ref="A11:A13"/>
    <mergeCell ref="A1:G1"/>
    <mergeCell ref="A2:A3"/>
    <mergeCell ref="B2:C3"/>
    <mergeCell ref="D2:E3"/>
    <mergeCell ref="A4:G4"/>
    <mergeCell ref="F2:F3"/>
    <mergeCell ref="G2:G3"/>
  </mergeCells>
  <phoneticPr fontId="29" type="noConversion"/>
  <pageMargins left="0.36" right="0.23622047244094491" top="0.6692913385826772" bottom="0.55118110236220474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</vt:lpstr>
      <vt:lpstr>система</vt:lpstr>
      <vt:lpstr>система!Заголовки_для_печати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Пользователь</cp:lastModifiedBy>
  <cp:lastPrinted>2021-09-06T09:59:37Z</cp:lastPrinted>
  <dcterms:created xsi:type="dcterms:W3CDTF">2013-02-12T20:01:14Z</dcterms:created>
  <dcterms:modified xsi:type="dcterms:W3CDTF">2025-03-10T21:34:13Z</dcterms:modified>
</cp:coreProperties>
</file>