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ХНЕУ\Кафедра МВПФ 2025-2026\Техкарти 2025-2026\"/>
    </mc:Choice>
  </mc:AlternateContent>
  <bookViews>
    <workbookView xWindow="0" yWindow="0" windowWidth="20490" windowHeight="7755"/>
  </bookViews>
  <sheets>
    <sheet name="титул" sheetId="3" r:id="rId1"/>
    <sheet name="система" sheetId="1" r:id="rId2"/>
    <sheet name="критерії оцінювання" sheetId="4" r:id="rId3"/>
  </sheets>
  <definedNames>
    <definedName name="_xlnm.Print_Titles" localSheetId="1">система!#REF!</definedName>
    <definedName name="_xlnm.Print_Area" localSheetId="1">система!#REF!</definedName>
    <definedName name="_xlnm.Print_Area" localSheetId="0">титул!$A$1:$W$58</definedName>
  </definedNames>
  <calcPr calcId="152511"/>
</workbook>
</file>

<file path=xl/calcChain.xml><?xml version="1.0" encoding="utf-8"?>
<calcChain xmlns="http://schemas.openxmlformats.org/spreadsheetml/2006/main">
  <c r="W28" i="3" l="1"/>
  <c r="W27" i="3"/>
  <c r="W30" i="3"/>
  <c r="W35" i="3"/>
  <c r="W37" i="3"/>
  <c r="W34" i="3"/>
  <c r="W33" i="3"/>
  <c r="U54" i="3"/>
  <c r="V54" i="3"/>
  <c r="W48" i="3"/>
  <c r="W49" i="3"/>
  <c r="W51" i="3"/>
  <c r="W52" i="3"/>
  <c r="W47" i="3"/>
  <c r="V38" i="3"/>
  <c r="V41" i="3" s="1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E54" i="3"/>
  <c r="E55" i="3" s="1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E32" i="3"/>
  <c r="F32" i="3"/>
  <c r="G32" i="3"/>
  <c r="G41" i="3" s="1"/>
  <c r="H32" i="3"/>
  <c r="I32" i="3"/>
  <c r="J32" i="3"/>
  <c r="K32" i="3"/>
  <c r="L32" i="3"/>
  <c r="M32" i="3"/>
  <c r="N32" i="3"/>
  <c r="O32" i="3"/>
  <c r="P32" i="3"/>
  <c r="Q32" i="3"/>
  <c r="R32" i="3"/>
  <c r="S32" i="3"/>
  <c r="S41" i="3" s="1"/>
  <c r="T32" i="3"/>
  <c r="U32" i="3"/>
  <c r="E38" i="3"/>
  <c r="R41" i="3" l="1"/>
  <c r="N41" i="3"/>
  <c r="J41" i="3"/>
  <c r="F41" i="3"/>
  <c r="U41" i="3"/>
  <c r="I41" i="3"/>
  <c r="T41" i="3"/>
  <c r="P41" i="3"/>
  <c r="L41" i="3"/>
  <c r="H41" i="3"/>
  <c r="W38" i="3"/>
  <c r="W54" i="3"/>
  <c r="W55" i="3" s="1"/>
  <c r="W32" i="3"/>
  <c r="Q41" i="3"/>
  <c r="O41" i="3"/>
  <c r="M41" i="3"/>
  <c r="K41" i="3"/>
  <c r="E41" i="3"/>
  <c r="F55" i="3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41" i="3" l="1"/>
  <c r="W29" i="3" l="1"/>
  <c r="V29" i="3"/>
  <c r="W31" i="3"/>
  <c r="V31" i="3"/>
</calcChain>
</file>

<file path=xl/sharedStrings.xml><?xml version="1.0" encoding="utf-8"?>
<sst xmlns="http://schemas.openxmlformats.org/spreadsheetml/2006/main" count="232" uniqueCount="132">
  <si>
    <t>Навчальний тиждень</t>
  </si>
  <si>
    <t>Години</t>
  </si>
  <si>
    <t>Лекція</t>
  </si>
  <si>
    <t>S</t>
  </si>
  <si>
    <t>Навчальні тижні</t>
  </si>
  <si>
    <t>Сесія</t>
  </si>
  <si>
    <t>Самостійна робота</t>
  </si>
  <si>
    <t>Загальний обсяг годин</t>
  </si>
  <si>
    <t>ВСЬОГО балів на тиждень</t>
  </si>
  <si>
    <t xml:space="preserve">НАКОПИЧЕННЯ балів 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</si>
  <si>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</si>
  <si>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</si>
  <si>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</si>
  <si>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</si>
  <si>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</si>
  <si>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.</t>
  </si>
  <si>
    <t>з навчальної дисципліни</t>
  </si>
  <si>
    <t>Підсумковий контроль</t>
  </si>
  <si>
    <t>Форми організації освітнього процесу</t>
  </si>
  <si>
    <t>СР</t>
  </si>
  <si>
    <t>Контрольні заходи</t>
  </si>
  <si>
    <t>Поточний контроль</t>
  </si>
  <si>
    <t>1. РОЗПОДІЛ ГОДИН ЗА ТИЖДНЯМИ НАВЧАННЯ</t>
  </si>
  <si>
    <t>Кількість балів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</si>
  <si>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</si>
  <si>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НЗ</t>
  </si>
  <si>
    <t>Види навчальних занять (НЗ)</t>
  </si>
  <si>
    <t>Самостійна робота (СР)</t>
  </si>
  <si>
    <t>Підсумковий контроль (ПК)</t>
  </si>
  <si>
    <t xml:space="preserve">Навчальні заняття </t>
  </si>
  <si>
    <t>____________</t>
  </si>
  <si>
    <t xml:space="preserve">загальний обяг годин за </t>
  </si>
  <si>
    <t>2. НАКОПИЧУВАННЯ БАЛІВ З НАВЧАЛЬНОЇ ДИСЦИПЛІНИ</t>
  </si>
  <si>
    <t>Директор (керівник) навчально-</t>
  </si>
  <si>
    <t xml:space="preserve">для здобувачів вищої освіти </t>
  </si>
  <si>
    <t>* поточні консультації проводяться викладачем за графіком, для здобувача вищої освіти години на консультації відводяться за рахунок самостійної роботи</t>
  </si>
  <si>
    <t>Критерії оцінювання</t>
  </si>
  <si>
    <t>Максимальна кількість балів</t>
  </si>
  <si>
    <t>Разом</t>
  </si>
  <si>
    <t>наукового інституту міжнародних відносин</t>
  </si>
  <si>
    <t>________________ Володимир ЧЕРНИШОВ</t>
  </si>
  <si>
    <t>«____» __________________  2025       р.</t>
  </si>
  <si>
    <t>« КУЛЬТУРНА ДИПЛОМАТІЯ »</t>
  </si>
  <si>
    <t>інституту міжнародних відносин</t>
  </si>
  <si>
    <t>cпеціальність С3</t>
  </si>
  <si>
    <t>ОПП (ОНП) міжнародні відносини</t>
  </si>
  <si>
    <t>курс (рік навчання) 1</t>
  </si>
  <si>
    <t>група 8.01.C3.020.25.1</t>
  </si>
  <si>
    <t>кафедра, що викладає:  міжнародних відносин і політичної  філософії</t>
  </si>
  <si>
    <t>лектор :  проф. Олена КРАВЧЕНКО</t>
  </si>
  <si>
    <t>викладач: проф. Олена КРАВЧЕНКО</t>
  </si>
  <si>
    <r>
      <t>навчальний рік :</t>
    </r>
    <r>
      <rPr>
        <b/>
        <sz val="13"/>
        <color indexed="8"/>
        <rFont val="Times New Roman"/>
        <family val="1"/>
        <charset val="204"/>
      </rPr>
      <t xml:space="preserve"> 2025 - 2026 </t>
    </r>
  </si>
  <si>
    <t>семестр : 1М</t>
  </si>
  <si>
    <t>навчальною дисципліною:  150</t>
  </si>
  <si>
    <t>форма підсумкового контролю:  залік</t>
  </si>
  <si>
    <t>Лекції</t>
  </si>
  <si>
    <t>Практичні заняття</t>
  </si>
  <si>
    <t>Консультації *</t>
  </si>
  <si>
    <t>Залік</t>
  </si>
  <si>
    <t>Вивчення теоретичного матеріалу</t>
  </si>
  <si>
    <t>Виконання практичних завдань</t>
  </si>
  <si>
    <t>Підготовка до заліку</t>
  </si>
  <si>
    <t>Доповідь/презентація</t>
  </si>
  <si>
    <t>Експрес-опитування</t>
  </si>
  <si>
    <t>Колоквіум</t>
  </si>
  <si>
    <t>Тести</t>
  </si>
  <si>
    <t>Аналітична доповідь/презентація</t>
  </si>
  <si>
    <t>Затверджено на засіданні кафедри «_01» 09. 2025 р.</t>
  </si>
  <si>
    <t>Протокол № 1</t>
  </si>
  <si>
    <t>Завідувач кафедри   міжнародх відносин і політиної філософії      _____________Олег  КУЗЬ</t>
  </si>
  <si>
    <t>ТЕМА 1. Вступ до курсу «Культурна дипломатія»: предмет, функції та методологія</t>
  </si>
  <si>
    <t>Практичне  заняття</t>
  </si>
  <si>
    <r>
      <t xml:space="preserve">Заняття 1. </t>
    </r>
    <r>
      <rPr>
        <sz val="12"/>
        <color theme="1"/>
        <rFont val="Times New Roman"/>
        <family val="1"/>
        <charset val="204"/>
      </rPr>
      <t>Форми реалізації культурної дипломатії. Методи культурної дипломатії. Взаємозв’язок культурної та публічної дипломатії. Роль посольства в реалізуванні культурних обмінів, забезпеченні культурної присутності й популяризації культури країни за кордоном. Роль культурної дипломатії в зовнішньополітичній діяльності держав.</t>
    </r>
  </si>
  <si>
    <t>Доповідь/презентація/ Експрес-опитування</t>
  </si>
  <si>
    <t>Вивчення лекційного матеріалу, підготовка до семінарського заняття</t>
  </si>
  <si>
    <t xml:space="preserve">ТЕМА 2. Культурна дипломатія в історичній ретроспективі                     </t>
  </si>
  <si>
    <r>
      <rPr>
        <b/>
        <sz val="12"/>
        <color theme="1"/>
        <rFont val="Times New Roman"/>
        <family val="1"/>
        <charset val="204"/>
      </rPr>
      <t>Заняття 2.</t>
    </r>
    <r>
      <rPr>
        <sz val="12"/>
        <color theme="1"/>
        <rFont val="Times New Roman"/>
        <family val="1"/>
        <charset val="204"/>
      </rPr>
      <t xml:space="preserve"> Історичні аспекти реалізації культурної дипломатії з найдавніших часів. Мистецтво, живопис, музика як культурна дипломатія в міжнародних відносинах в історичній ретроспективі.</t>
    </r>
  </si>
  <si>
    <t xml:space="preserve">Пошук, підбір та огляд літературних джерел за заданою тематикою. Підготовка до експрес-опитування.
</t>
  </si>
  <si>
    <t xml:space="preserve">ТЕМА 3.  Культурна дипломатія як інструмент реалізації національних інтересів держави                   </t>
  </si>
  <si>
    <r>
      <t xml:space="preserve">Заняття 3. </t>
    </r>
    <r>
      <rPr>
        <sz val="12"/>
        <color theme="1"/>
        <rFont val="Times New Roman"/>
        <family val="1"/>
        <charset val="204"/>
      </rPr>
      <t xml:space="preserve">Роль культурної дипломатії в захисті національної безпеки. Можливості культурної дипломатії з просування системи демократичних цінностей. Роль культурної дипломатії у протидії Росії в інформаційній війні. Вплив культурної дипломатії на зміну парадигми культури і реформування культурної політики. </t>
    </r>
  </si>
  <si>
    <t>Пошук, підбір та огляд літературних джерел за заданою тематикою. Підготовка доповіді та презентації.</t>
  </si>
  <si>
    <t>ТЕМА 4. Концепції, моделі, форми і комунікативні технології культурної дипломатії</t>
  </si>
  <si>
    <r>
      <rPr>
        <b/>
        <sz val="12"/>
        <color theme="1"/>
        <rFont val="Times New Roman"/>
        <family val="1"/>
        <charset val="204"/>
      </rPr>
      <t xml:space="preserve">Заняття 4. </t>
    </r>
    <r>
      <rPr>
        <sz val="12"/>
        <color theme="1"/>
        <rFont val="Times New Roman"/>
        <family val="1"/>
        <charset val="204"/>
      </rPr>
      <t>Основні концепції культурної дипломатії. Відмінності між американською та європейською моделями культурної дипломатії. Форми культурної дипломатії.</t>
    </r>
  </si>
  <si>
    <t xml:space="preserve"> 
Участь у дискусії, експрес-опитування</t>
  </si>
  <si>
    <t>Підготовка доповіді та презентації до теми. Підготовка до експрес-опитування.</t>
  </si>
  <si>
    <t>ТЕМА 5. Суб’єкти та законодавча база культурної дипломатії</t>
  </si>
  <si>
    <r>
      <rPr>
        <b/>
        <sz val="12"/>
        <rFont val="Times New Roman"/>
        <family val="1"/>
        <charset val="204"/>
      </rPr>
      <t xml:space="preserve">Заняття 5. </t>
    </r>
    <r>
      <rPr>
        <sz val="12"/>
        <rFont val="Times New Roman"/>
        <family val="1"/>
        <charset val="204"/>
      </rPr>
      <t xml:space="preserve"> Робота з законодавчими документами. Аналіз угод, представлених в презентації, щодо культурної політики і культурної дипломатії. У яких історичних умовах було підписано ці угоди? Яких аспектів кільтурної дипломатії висвідлюються в цих документах?</t>
    </r>
  </si>
  <si>
    <t>Пошук, підбір та огляд літературних джерел за заданою тематикою. Підготовка доповіді та презентації до теми.</t>
  </si>
  <si>
    <t>ЗМІСТОВНИЙ МОДУЛЬ 2.  Культурна дипломатія державних і недержавних акторів</t>
  </si>
  <si>
    <t>ТЕМА 6.  Культурна дипломатія країн Північної та Південної Америки</t>
  </si>
  <si>
    <r>
      <rPr>
        <b/>
        <sz val="12"/>
        <rFont val="Times New Roman"/>
        <family val="1"/>
        <charset val="204"/>
      </rPr>
      <t>Заняття 6. О</t>
    </r>
    <r>
      <rPr>
        <sz val="12"/>
        <rFont val="Times New Roman"/>
        <family val="1"/>
        <charset val="204"/>
      </rPr>
      <t xml:space="preserve">собливості культурної дипломатії США. Напрями культурної дипломатії США.Міфи щодо культурної дипломатії США.
</t>
    </r>
  </si>
  <si>
    <t>ТЕМА 7.  Стратегії культурної дипломатії країн Європи</t>
  </si>
  <si>
    <r>
      <rPr>
        <b/>
        <sz val="12"/>
        <rFont val="Times New Roman"/>
        <family val="1"/>
        <charset val="204"/>
      </rPr>
      <t>Заняття 7.</t>
    </r>
    <r>
      <rPr>
        <sz val="12"/>
        <rFont val="Times New Roman"/>
        <family val="1"/>
        <charset val="204"/>
      </rPr>
      <t xml:space="preserve"> Особливості публічної дипломатії Канади. Публічна дипломатія Куби. Публічна дипломатії Мексики, Аргентини, Бразилії, інших країни Латинської Америки.
</t>
    </r>
  </si>
  <si>
    <t>Тест</t>
  </si>
  <si>
    <t xml:space="preserve">Пошук, підбір та огляд літературних джерел за заданою тематикою. Підготовка до тесту. </t>
  </si>
  <si>
    <t>ТЕМА 8.  Культурна дипломатія країн Азійсько-Тихоокеанського регіону</t>
  </si>
  <si>
    <r>
      <rPr>
        <b/>
        <sz val="12"/>
        <rFont val="Times New Roman"/>
        <family val="1"/>
        <charset val="204"/>
      </rPr>
      <t>Заняття 8.</t>
    </r>
    <r>
      <rPr>
        <sz val="12"/>
        <rFont val="Times New Roman"/>
        <family val="1"/>
        <charset val="204"/>
      </rPr>
      <t xml:space="preserve"> Культурна дипломатія країн Західної Європи. Особливості французької моделі культурної дипломатії. Основні моделі культурної дипломатії європейських держав. Особливості організації французької, британської та німецької моделей культурної дипломатії.
</t>
    </r>
  </si>
  <si>
    <t>ТЕМА 9. Культурна дипломатія України</t>
  </si>
  <si>
    <r>
      <rPr>
        <b/>
        <sz val="12"/>
        <rFont val="Times New Roman"/>
        <family val="1"/>
        <charset val="204"/>
      </rPr>
      <t>Заняття 9.</t>
    </r>
    <r>
      <rPr>
        <sz val="12"/>
        <rFont val="Times New Roman"/>
        <family val="1"/>
        <charset val="204"/>
      </rPr>
      <t xml:space="preserve">  Культурна дипломатія пострадянських країн.  Російська культурна дипломатія як інструмент пропаганди. Культурна дипломатія Республіки Білорусь. Культурна дипломатія Закавказьких країн (Грузія, Вірменія, Азербайджан).
Культурна дипломатія Молдови.
</t>
    </r>
  </si>
  <si>
    <t>ТЕМА 10.  Культурна дипломатія міжнародних організацій та неурядових акторів</t>
  </si>
  <si>
    <r>
      <rPr>
        <b/>
        <sz val="12"/>
        <rFont val="Times New Roman"/>
        <family val="1"/>
        <charset val="204"/>
      </rPr>
      <t>Заняття 10.</t>
    </r>
    <r>
      <rPr>
        <sz val="12"/>
        <rFont val="Times New Roman"/>
        <family val="1"/>
        <charset val="204"/>
      </rPr>
      <t xml:space="preserve"> Культурна дипломатія країн Південно-Східної Азії та Австралії. Особливості культурної дипломатії КНР. Культурна дипломатія Японії. Культурна дипломатія  Піденної Кореї. Культурна дипломатія Австралії.
</t>
    </r>
  </si>
  <si>
    <t>Робота на семінарі; експрес-опитування.</t>
  </si>
  <si>
    <r>
      <rPr>
        <b/>
        <sz val="12"/>
        <rFont val="Times New Roman"/>
        <family val="1"/>
        <charset val="204"/>
      </rPr>
      <t>Заняття 11.</t>
    </r>
    <r>
      <rPr>
        <sz val="12"/>
        <rFont val="Times New Roman"/>
        <family val="1"/>
        <charset val="204"/>
      </rPr>
      <t xml:space="preserve"> Культурна дипломатія країн Африки та Близького Сходу. Культурна дипломатія африканських країн. Культурна дипломатія країн Близького Сходу.
</t>
    </r>
  </si>
  <si>
    <r>
      <rPr>
        <b/>
        <sz val="12"/>
        <rFont val="Times New Roman"/>
        <family val="1"/>
        <charset val="204"/>
      </rPr>
      <t>Заняття 12</t>
    </r>
    <r>
      <rPr>
        <sz val="12"/>
        <rFont val="Times New Roman"/>
        <family val="1"/>
        <charset val="204"/>
      </rPr>
      <t>. Україна як суб'єкт культурної дипломатії. Діяльність Українського інституту (2017 - 2024 рр.) Напрями і форми культурної дипломатії України.</t>
    </r>
  </si>
  <si>
    <t>Пошук, підбір та огляд літературних джерел за заданою темою. Підготовка доповіді та презентації до теми. Підготовка доповіді.</t>
  </si>
  <si>
    <r>
      <t xml:space="preserve">Заняття 13. </t>
    </r>
    <r>
      <rPr>
        <sz val="12"/>
        <rFont val="Times New Roman"/>
        <family val="1"/>
        <charset val="204"/>
      </rPr>
      <t>Україна як об'єкт культурної дипломатії. Особливості культурної дипломатії України під час війни.</t>
    </r>
  </si>
  <si>
    <t>Пошук, підбір та огляд літературних джерел за заданою темою. Підготовка доповіді та презентації до теми. Підготовка доповіді/ підготовка до експрес-опитування.</t>
  </si>
  <si>
    <r>
      <t xml:space="preserve">Заняття 14. </t>
    </r>
    <r>
      <rPr>
        <sz val="12"/>
        <rFont val="Times New Roman"/>
        <family val="1"/>
        <charset val="204"/>
      </rPr>
      <t>Культурна дипломатія ЮНЕСКО, Європейського
Союзу, Організації північноатлантичного договору,
Асоціації держав Південно-Східної Азії та інших
міжнародних організацій. Дії ЮНЕСКО щодо охорони культурної спадщини під час війни.</t>
    </r>
  </si>
  <si>
    <t>Пошук, підбір та огляд літературних джерел за заданою темою. Підготовка доповіді та презентації до теми. Підготовка доповіді/ підготовка до експрес-опитування. Підготовка до тесту.</t>
  </si>
  <si>
    <r>
      <rPr>
        <b/>
        <sz val="12"/>
        <rFont val="Times New Roman"/>
        <family val="1"/>
        <charset val="204"/>
      </rPr>
      <t xml:space="preserve">Заняття 15. </t>
    </r>
    <r>
      <rPr>
        <sz val="12"/>
        <rFont val="Times New Roman"/>
        <family val="1"/>
        <charset val="204"/>
      </rPr>
      <t xml:space="preserve"> Корпоративна дипломатія. Громадські організації та
аналітичні центри. Культурні, освітні, наукові
інституції та/чи ініціативи (державні та приватні).
Індивідуальні актори.
</t>
    </r>
  </si>
  <si>
    <t>Участь у  колоквіумі</t>
  </si>
  <si>
    <t xml:space="preserve">Пошук, підбір та огляд літературних джерел за заданою тематикою. Підготовка до колоквіуму. </t>
  </si>
  <si>
    <t>Розгляд завдань на різні теми, що входять до підсумкового контролю.</t>
  </si>
  <si>
    <t>Виконання тествих завдань</t>
  </si>
  <si>
    <t>годин                                                                           Максимальна кількість балів з дисципліни</t>
  </si>
  <si>
    <t>Лектор Олена КРАВЧЕНКО</t>
  </si>
  <si>
    <t>ЗМІСТОВНИЙ МОДУЛЬ 1. Теоретичні основи культурної дипломатії</t>
  </si>
  <si>
    <t xml:space="preserve">Проведення експрес-опитування </t>
  </si>
  <si>
    <t>Відповідь аргументована, виявляє глибину та оригінальність мислення. Містить засвоєний теоретичний / практичний матеріал у повному обсязі</t>
  </si>
  <si>
    <t>Відповідь в цілому правильна, але бракує аргументованих висновків, допущено певні помилки при визначенні категорій, смислових зв’язків тощо</t>
  </si>
  <si>
    <t>Присутнє лише часткове висвітлення змісту питання; виявлено певні труднощі при оперуванні теоретичним / практичним матеріалом</t>
  </si>
  <si>
    <t>Відповідь виявляє лише загальне ознайомлення здобувача з проблематикою питання; самостійність мислення та висновки відсутні</t>
  </si>
  <si>
    <t>Відповідь не виявляє самостійності мислення; здатність робити узагальнення та теоретичні / практичні висновки відсутня; стереотипні знання не відтворено</t>
  </si>
  <si>
    <t>Загалом</t>
  </si>
  <si>
    <t>Підсумок</t>
  </si>
  <si>
    <t>2 бали * 12  разів= 24 бали</t>
  </si>
  <si>
    <t>5 балів</t>
  </si>
  <si>
    <t>3 бали * 12  разів= 36 балів</t>
  </si>
  <si>
    <t xml:space="preserve">Аналітична доповідь/презентація </t>
  </si>
  <si>
    <t>По 1 балу за кожну правильну відповідь</t>
  </si>
  <si>
    <t>Тест на 25 балів</t>
  </si>
  <si>
    <t>5 балів * 2 тести =10 балів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</si>
</sst>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95">
    <xf numFmtId="0" fontId="0" fillId="0" borderId="0" xfId="0"/>
    <xf numFmtId="0" fontId="16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0" xfId="0" applyFont="1" applyAlignment="1"/>
    <xf numFmtId="0" fontId="23" fillId="0" borderId="0" xfId="0" applyFont="1" applyAlignment="1"/>
    <xf numFmtId="0" fontId="19" fillId="0" borderId="0" xfId="0" applyFont="1" applyAlignment="1"/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6" fillId="0" borderId="0" xfId="0" applyFont="1" applyBorder="1"/>
    <xf numFmtId="0" fontId="21" fillId="0" borderId="0" xfId="0" applyFont="1"/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13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5" fillId="0" borderId="0" xfId="0" applyFont="1" applyFill="1" applyAlignment="1">
      <alignment horizontal="left"/>
    </xf>
    <xf numFmtId="0" fontId="34" fillId="0" borderId="0" xfId="0" applyFont="1" applyAlignmen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 indent="1"/>
    </xf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center" wrapText="1"/>
    </xf>
    <xf numFmtId="0" fontId="20" fillId="0" borderId="0" xfId="0" applyFont="1" applyFill="1"/>
    <xf numFmtId="0" fontId="18" fillId="0" borderId="0" xfId="0" applyFont="1" applyFill="1"/>
    <xf numFmtId="0" fontId="21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13" fillId="0" borderId="17" xfId="0" applyFont="1" applyFill="1" applyBorder="1" applyAlignment="1">
      <alignment horizontal="left" vertical="center" wrapText="1"/>
    </xf>
    <xf numFmtId="0" fontId="36" fillId="0" borderId="0" xfId="0" applyFont="1"/>
    <xf numFmtId="0" fontId="39" fillId="0" borderId="5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 applyProtection="1">
      <alignment horizontal="center" vertical="center" wrapText="1"/>
      <protection locked="0"/>
    </xf>
    <xf numFmtId="0" fontId="40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37" fillId="0" borderId="5" xfId="0" applyFont="1" applyFill="1" applyBorder="1" applyAlignment="1" applyProtection="1">
      <alignment horizontal="center" vertical="center" wrapText="1"/>
      <protection locked="0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41" fillId="0" borderId="3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" fillId="0" borderId="0" xfId="0" applyFont="1" applyAlignment="1"/>
    <xf numFmtId="0" fontId="22" fillId="3" borderId="0" xfId="0" applyFont="1" applyFill="1" applyAlignment="1">
      <alignment horizontal="left"/>
    </xf>
    <xf numFmtId="0" fontId="23" fillId="0" borderId="36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20" fillId="2" borderId="39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17" fillId="0" borderId="0" xfId="0" applyFont="1" applyAlignment="1"/>
    <xf numFmtId="0" fontId="32" fillId="0" borderId="0" xfId="0" applyFont="1" applyAlignment="1">
      <alignment vertical="center"/>
    </xf>
    <xf numFmtId="0" fontId="25" fillId="0" borderId="0" xfId="0" applyFont="1" applyAlignment="1"/>
    <xf numFmtId="0" fontId="18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8" fillId="3" borderId="0" xfId="0" applyFont="1" applyFill="1" applyAlignment="1">
      <alignment vertical="top"/>
    </xf>
    <xf numFmtId="0" fontId="4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7" fillId="3" borderId="3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3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right" vertical="center" wrapText="1" indent="1"/>
    </xf>
    <xf numFmtId="0" fontId="31" fillId="3" borderId="0" xfId="0" applyFont="1" applyFill="1" applyAlignment="1"/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indent="1"/>
    </xf>
    <xf numFmtId="0" fontId="21" fillId="3" borderId="0" xfId="0" applyFont="1" applyFill="1" applyAlignment="1">
      <alignment horizontal="center"/>
    </xf>
    <xf numFmtId="0" fontId="16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/>
    <xf numFmtId="0" fontId="34" fillId="3" borderId="0" xfId="0" applyFont="1" applyFill="1" applyAlignment="1"/>
    <xf numFmtId="0" fontId="16" fillId="3" borderId="0" xfId="0" applyFont="1" applyFill="1" applyAlignment="1"/>
    <xf numFmtId="0" fontId="23" fillId="3" borderId="0" xfId="0" applyFont="1" applyFill="1" applyAlignment="1"/>
    <xf numFmtId="0" fontId="21" fillId="3" borderId="0" xfId="0" applyFont="1" applyFill="1" applyAlignment="1"/>
    <xf numFmtId="0" fontId="2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0" borderId="47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2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4" fillId="0" borderId="4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left" vertical="top"/>
    </xf>
    <xf numFmtId="0" fontId="7" fillId="3" borderId="4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6" fillId="2" borderId="1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56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44" xfId="0" applyFont="1" applyFill="1" applyBorder="1" applyAlignment="1">
      <alignment horizontal="left" vertical="center" wrapText="1" indent="1"/>
    </xf>
    <xf numFmtId="0" fontId="7" fillId="3" borderId="29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43" fillId="3" borderId="45" xfId="0" applyFont="1" applyFill="1" applyBorder="1" applyAlignment="1">
      <alignment horizontal="center" vertical="center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right" vertical="center" wrapText="1" indent="1"/>
    </xf>
    <xf numFmtId="0" fontId="5" fillId="2" borderId="47" xfId="0" applyFont="1" applyFill="1" applyBorder="1" applyAlignment="1">
      <alignment horizontal="right" vertical="center" wrapText="1" indent="1"/>
    </xf>
    <xf numFmtId="0" fontId="5" fillId="2" borderId="48" xfId="0" applyFont="1" applyFill="1" applyBorder="1" applyAlignment="1">
      <alignment horizontal="right" vertical="center" wrapText="1" indent="1"/>
    </xf>
    <xf numFmtId="0" fontId="7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top"/>
    </xf>
    <xf numFmtId="0" fontId="33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center" vertical="center" textRotation="90" wrapText="1"/>
    </xf>
    <xf numFmtId="0" fontId="6" fillId="2" borderId="43" xfId="0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0" fontId="4" fillId="0" borderId="5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30" fillId="0" borderId="43" xfId="0" applyFont="1" applyFill="1" applyBorder="1" applyAlignment="1">
      <alignment horizontal="center" vertical="center" textRotation="90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4" fillId="0" borderId="46" xfId="0" applyFont="1" applyFill="1" applyBorder="1" applyAlignment="1">
      <alignment horizontal="center" vertical="center" textRotation="90" wrapText="1"/>
    </xf>
    <xf numFmtId="0" fontId="44" fillId="0" borderId="6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7" fillId="0" borderId="28" xfId="0" applyFont="1" applyBorder="1"/>
    <xf numFmtId="0" fontId="44" fillId="0" borderId="7" xfId="0" applyFont="1" applyFill="1" applyBorder="1" applyAlignment="1">
      <alignment horizontal="center" vertical="center" textRotation="90" wrapText="1"/>
    </xf>
    <xf numFmtId="0" fontId="44" fillId="0" borderId="5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left" vertical="center" wrapText="1"/>
    </xf>
    <xf numFmtId="0" fontId="46" fillId="0" borderId="32" xfId="0" applyFont="1" applyFill="1" applyBorder="1" applyAlignment="1">
      <alignment vertical="center" wrapText="1"/>
    </xf>
    <xf numFmtId="0" fontId="28" fillId="0" borderId="50" xfId="0" applyFont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textRotation="90" wrapText="1"/>
    </xf>
    <xf numFmtId="0" fontId="44" fillId="0" borderId="10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vertical="center" wrapText="1"/>
    </xf>
    <xf numFmtId="0" fontId="47" fillId="0" borderId="49" xfId="0" applyFont="1" applyBorder="1"/>
    <xf numFmtId="0" fontId="47" fillId="0" borderId="26" xfId="0" applyFont="1" applyFill="1" applyBorder="1" applyAlignment="1">
      <alignment horizontal="left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left" vertical="top" wrapText="1"/>
    </xf>
    <xf numFmtId="0" fontId="46" fillId="0" borderId="28" xfId="0" applyFont="1" applyBorder="1" applyAlignment="1">
      <alignment vertical="top" wrapText="1"/>
    </xf>
    <xf numFmtId="0" fontId="44" fillId="0" borderId="43" xfId="0" applyFont="1" applyFill="1" applyBorder="1" applyAlignment="1">
      <alignment horizontal="center" vertical="center" textRotation="90" wrapText="1"/>
    </xf>
    <xf numFmtId="0" fontId="30" fillId="0" borderId="33" xfId="0" applyFont="1" applyFill="1" applyBorder="1" applyAlignment="1">
      <alignment horizontal="center" vertical="center" wrapText="1"/>
    </xf>
    <xf numFmtId="0" fontId="45" fillId="0" borderId="30" xfId="0" applyFont="1" applyFill="1" applyBorder="1" applyAlignment="1">
      <alignment horizontal="left" vertical="center" wrapText="1"/>
    </xf>
    <xf numFmtId="0" fontId="46" fillId="0" borderId="60" xfId="0" applyFont="1" applyFill="1" applyBorder="1" applyAlignment="1">
      <alignment horizontal="left" vertical="top" wrapText="1"/>
    </xf>
    <xf numFmtId="0" fontId="47" fillId="0" borderId="60" xfId="0" applyFont="1" applyFill="1" applyBorder="1" applyAlignment="1">
      <alignment horizontal="center" vertical="center" wrapText="1"/>
    </xf>
    <xf numFmtId="0" fontId="44" fillId="0" borderId="43" xfId="0" applyFont="1" applyFill="1" applyBorder="1" applyAlignment="1">
      <alignment horizontal="center" vertical="center" textRotation="90" wrapText="1"/>
    </xf>
    <xf numFmtId="0" fontId="45" fillId="0" borderId="5" xfId="0" applyFont="1" applyFill="1" applyBorder="1" applyAlignment="1">
      <alignment horizontal="left" vertical="center" wrapText="1"/>
    </xf>
    <xf numFmtId="0" fontId="47" fillId="0" borderId="59" xfId="0" applyFont="1" applyFill="1" applyBorder="1" applyAlignment="1">
      <alignment horizontal="left" vertical="top" wrapText="1"/>
    </xf>
    <xf numFmtId="0" fontId="47" fillId="0" borderId="60" xfId="0" applyFont="1" applyFill="1" applyBorder="1" applyAlignment="1">
      <alignment horizontal="left" vertical="top" wrapText="1"/>
    </xf>
    <xf numFmtId="0" fontId="47" fillId="0" borderId="60" xfId="0" applyFont="1" applyFill="1" applyBorder="1" applyAlignment="1">
      <alignment horizontal="center" wrapText="1"/>
    </xf>
    <xf numFmtId="0" fontId="35" fillId="0" borderId="28" xfId="0" applyFont="1" applyBorder="1" applyAlignment="1">
      <alignment vertical="top" wrapText="1"/>
    </xf>
    <xf numFmtId="0" fontId="28" fillId="0" borderId="49" xfId="0" applyFont="1" applyBorder="1"/>
    <xf numFmtId="0" fontId="13" fillId="0" borderId="30" xfId="0" applyFont="1" applyFill="1" applyBorder="1" applyAlignment="1">
      <alignment horizontal="left" vertical="center" wrapText="1"/>
    </xf>
    <xf numFmtId="0" fontId="28" fillId="0" borderId="60" xfId="0" applyFont="1" applyFill="1" applyBorder="1" applyAlignment="1">
      <alignment horizontal="left" vertical="top" wrapText="1"/>
    </xf>
    <xf numFmtId="0" fontId="28" fillId="0" borderId="59" xfId="0" applyFont="1" applyFill="1" applyBorder="1" applyAlignment="1">
      <alignment horizontal="left" vertical="top" wrapText="1"/>
    </xf>
    <xf numFmtId="0" fontId="28" fillId="0" borderId="60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vertical="top" wrapText="1"/>
    </xf>
    <xf numFmtId="0" fontId="28" fillId="0" borderId="5" xfId="0" applyFont="1" applyBorder="1"/>
    <xf numFmtId="0" fontId="30" fillId="0" borderId="8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35" fillId="0" borderId="32" xfId="0" applyFont="1" applyBorder="1" applyAlignment="1">
      <alignment vertical="top" wrapText="1"/>
    </xf>
    <xf numFmtId="0" fontId="28" fillId="0" borderId="50" xfId="0" applyFont="1" applyBorder="1"/>
    <xf numFmtId="0" fontId="28" fillId="0" borderId="6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35" fillId="0" borderId="60" xfId="0" applyFont="1" applyFill="1" applyBorder="1" applyAlignment="1">
      <alignment horizontal="left" vertical="top" wrapText="1"/>
    </xf>
    <xf numFmtId="0" fontId="35" fillId="0" borderId="36" xfId="0" applyFont="1" applyBorder="1" applyAlignment="1">
      <alignment vertical="top" wrapText="1"/>
    </xf>
    <xf numFmtId="0" fontId="35" fillId="0" borderId="68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center" wrapText="1"/>
    </xf>
    <xf numFmtId="0" fontId="28" fillId="0" borderId="58" xfId="0" applyFont="1" applyFill="1" applyBorder="1" applyAlignment="1">
      <alignment horizontal="left" vertical="top" wrapText="1"/>
    </xf>
    <xf numFmtId="0" fontId="29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5" fillId="0" borderId="18" xfId="0" applyFont="1" applyBorder="1" applyAlignment="1">
      <alignment vertical="top" wrapText="1"/>
    </xf>
    <xf numFmtId="0" fontId="28" fillId="0" borderId="26" xfId="0" applyFont="1" applyBorder="1"/>
    <xf numFmtId="0" fontId="28" fillId="0" borderId="22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left" vertical="center" wrapText="1"/>
    </xf>
    <xf numFmtId="0" fontId="46" fillId="0" borderId="34" xfId="0" applyFont="1" applyBorder="1" applyAlignment="1">
      <alignment wrapText="1"/>
    </xf>
    <xf numFmtId="0" fontId="47" fillId="0" borderId="32" xfId="0" applyFont="1" applyFill="1" applyBorder="1" applyAlignment="1">
      <alignment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49" fillId="0" borderId="37" xfId="0" applyFont="1" applyBorder="1" applyAlignment="1">
      <alignment wrapText="1"/>
    </xf>
    <xf numFmtId="0" fontId="47" fillId="0" borderId="26" xfId="0" applyFont="1" applyBorder="1" applyAlignment="1">
      <alignment horizontal="center"/>
    </xf>
    <xf numFmtId="0" fontId="47" fillId="0" borderId="38" xfId="0" applyFont="1" applyFill="1" applyBorder="1" applyAlignment="1">
      <alignment horizontal="left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5" fillId="0" borderId="46" xfId="0" applyFont="1" applyFill="1" applyBorder="1" applyAlignment="1">
      <alignment horizontal="center" vertical="center" textRotation="90" wrapText="1"/>
    </xf>
    <xf numFmtId="1" fontId="45" fillId="3" borderId="6" xfId="0" applyNumberFormat="1" applyFont="1" applyFill="1" applyBorder="1" applyAlignment="1">
      <alignment horizontal="center" vertical="center" wrapText="1"/>
    </xf>
    <xf numFmtId="0" fontId="45" fillId="3" borderId="51" xfId="0" applyFont="1" applyFill="1" applyBorder="1" applyAlignment="1">
      <alignment horizontal="left" vertical="center" wrapText="1"/>
    </xf>
    <xf numFmtId="0" fontId="47" fillId="3" borderId="64" xfId="0" applyFont="1" applyFill="1" applyBorder="1" applyAlignment="1">
      <alignment horizontal="left" vertical="center" wrapText="1"/>
    </xf>
    <xf numFmtId="0" fontId="50" fillId="3" borderId="49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 textRotation="90" wrapText="1"/>
    </xf>
    <xf numFmtId="1" fontId="51" fillId="3" borderId="5" xfId="0" applyNumberFormat="1" applyFont="1" applyFill="1" applyBorder="1" applyAlignment="1">
      <alignment horizontal="center" wrapText="1"/>
    </xf>
    <xf numFmtId="0" fontId="45" fillId="3" borderId="69" xfId="0" applyFont="1" applyFill="1" applyBorder="1" applyAlignment="1">
      <alignment horizontal="left" vertical="center" wrapText="1"/>
    </xf>
    <xf numFmtId="0" fontId="28" fillId="3" borderId="42" xfId="0" applyFont="1" applyFill="1" applyBorder="1" applyAlignment="1">
      <alignment horizontal="left" vertical="center" wrapText="1"/>
    </xf>
    <xf numFmtId="0" fontId="50" fillId="3" borderId="50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textRotation="90" wrapText="1"/>
    </xf>
    <xf numFmtId="0" fontId="45" fillId="3" borderId="10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left" vertical="center" wrapText="1"/>
    </xf>
    <xf numFmtId="0" fontId="47" fillId="3" borderId="65" xfId="0" applyFont="1" applyFill="1" applyBorder="1" applyAlignment="1">
      <alignment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" fontId="44" fillId="3" borderId="39" xfId="0" applyNumberFormat="1" applyFont="1" applyFill="1" applyBorder="1" applyAlignment="1">
      <alignment horizontal="center" vertical="center" wrapText="1"/>
    </xf>
    <xf numFmtId="1" fontId="44" fillId="3" borderId="48" xfId="0" applyNumberFormat="1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right" vertical="center" wrapText="1" indent="1"/>
    </xf>
    <xf numFmtId="0" fontId="43" fillId="0" borderId="47" xfId="0" applyFont="1" applyFill="1" applyBorder="1" applyAlignment="1">
      <alignment horizontal="right" vertical="center" wrapText="1" indent="1"/>
    </xf>
    <xf numFmtId="0" fontId="43" fillId="0" borderId="13" xfId="0" applyFont="1" applyFill="1" applyBorder="1" applyAlignment="1">
      <alignment horizontal="right" vertical="center" wrapText="1" indent="1"/>
    </xf>
    <xf numFmtId="1" fontId="4" fillId="0" borderId="14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vertical="center" wrapText="1"/>
    </xf>
    <xf numFmtId="9" fontId="19" fillId="0" borderId="47" xfId="1" applyNumberFormat="1" applyFont="1" applyFill="1" applyBorder="1" applyAlignment="1">
      <alignment horizontal="left" vertical="center" wrapText="1" indent="1"/>
    </xf>
    <xf numFmtId="1" fontId="4" fillId="0" borderId="0" xfId="0" applyNumberFormat="1" applyFont="1" applyFill="1" applyAlignment="1">
      <alignment horizontal="center" vertical="center" wrapText="1"/>
    </xf>
    <xf numFmtId="0" fontId="19" fillId="0" borderId="45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 wrapText="1"/>
    </xf>
    <xf numFmtId="9" fontId="19" fillId="0" borderId="45" xfId="1" applyNumberFormat="1" applyFont="1" applyFill="1" applyBorder="1" applyAlignment="1">
      <alignment horizontal="left" vertical="center" wrapText="1" indent="1"/>
    </xf>
    <xf numFmtId="0" fontId="19" fillId="0" borderId="0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46" fillId="0" borderId="2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9" fillId="0" borderId="15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9" fillId="0" borderId="23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/>
    </xf>
    <xf numFmtId="0" fontId="49" fillId="0" borderId="15" xfId="0" applyFont="1" applyBorder="1" applyAlignment="1">
      <alignment vertical="center" wrapText="1"/>
    </xf>
    <xf numFmtId="0" fontId="49" fillId="0" borderId="23" xfId="0" applyFont="1" applyBorder="1" applyAlignment="1">
      <alignment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0" fillId="0" borderId="51" xfId="0" applyFont="1" applyBorder="1"/>
    <xf numFmtId="0" fontId="1" fillId="0" borderId="5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/>
    </xf>
    <xf numFmtId="0" fontId="44" fillId="0" borderId="6" xfId="0" applyFont="1" applyFill="1" applyBorder="1" applyAlignment="1">
      <alignment horizontal="center" vertical="center"/>
    </xf>
    <xf numFmtId="0" fontId="49" fillId="0" borderId="15" xfId="0" applyFont="1" applyFill="1" applyBorder="1"/>
    <xf numFmtId="0" fontId="44" fillId="0" borderId="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0" fillId="0" borderId="24" xfId="0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9" fillId="0" borderId="61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9" fillId="0" borderId="23" xfId="0" applyFont="1" applyBorder="1" applyAlignment="1">
      <alignment horizontal="justify" vertical="center"/>
    </xf>
    <xf numFmtId="0" fontId="49" fillId="0" borderId="61" xfId="0" applyFont="1" applyBorder="1" applyAlignment="1">
      <alignment horizontal="justify" vertical="center"/>
    </xf>
    <xf numFmtId="0" fontId="6" fillId="0" borderId="2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showZeros="0" tabSelected="1" view="pageBreakPreview" topLeftCell="A41" zoomScale="80" zoomScaleNormal="100" zoomScaleSheetLayoutView="80" zoomScalePageLayoutView="70" workbookViewId="0">
      <selection activeCell="B47" sqref="B47:D47"/>
    </sheetView>
  </sheetViews>
  <sheetFormatPr defaultRowHeight="16.5" x14ac:dyDescent="0.25"/>
  <cols>
    <col min="1" max="1" width="6" style="2" customWidth="1"/>
    <col min="2" max="2" width="12" style="1" customWidth="1"/>
    <col min="3" max="3" width="6.28515625" style="1" customWidth="1"/>
    <col min="4" max="4" width="15.7109375" style="1" customWidth="1"/>
    <col min="5" max="20" width="4.28515625" style="1" customWidth="1"/>
    <col min="21" max="21" width="4.5703125" style="1" customWidth="1"/>
    <col min="22" max="23" width="8" style="1" customWidth="1"/>
    <col min="24" max="24" width="4.7109375" style="34" customWidth="1"/>
    <col min="25" max="16384" width="9.140625" style="1"/>
  </cols>
  <sheetData>
    <row r="1" spans="1:25" ht="15.75" customHeight="1" x14ac:dyDescent="0.25">
      <c r="A1" s="181" t="s">
        <v>10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5" ht="19.5" customHeight="1" x14ac:dyDescent="0.3">
      <c r="A2" s="182" t="s">
        <v>11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5" s="4" customFormat="1" ht="33" customHeight="1" x14ac:dyDescent="0.3">
      <c r="A3" s="2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5"/>
    </row>
    <row r="4" spans="1:25" s="4" customFormat="1" ht="22.5" customHeight="1" x14ac:dyDescent="0.3">
      <c r="A4" s="113" t="s">
        <v>33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35"/>
      <c r="Y4" s="77"/>
    </row>
    <row r="5" spans="1:25" s="4" customFormat="1" ht="22.5" customHeight="1" x14ac:dyDescent="0.3">
      <c r="A5" s="113" t="s">
        <v>39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35"/>
      <c r="Y5" s="77"/>
    </row>
    <row r="6" spans="1:25" s="4" customFormat="1" ht="22.5" customHeight="1" x14ac:dyDescent="0.3">
      <c r="A6" s="113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35"/>
      <c r="Y6" s="77"/>
    </row>
    <row r="7" spans="1:25" s="4" customFormat="1" ht="18.75" customHeight="1" x14ac:dyDescent="0.3">
      <c r="A7" s="113" t="s">
        <v>41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36"/>
    </row>
    <row r="8" spans="1:25" ht="18.75" customHeight="1" x14ac:dyDescent="0.3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37"/>
    </row>
    <row r="9" spans="1:25" ht="32.25" customHeight="1" x14ac:dyDescent="0.45">
      <c r="A9" s="205" t="s">
        <v>13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86"/>
    </row>
    <row r="10" spans="1:25" ht="24" customHeight="1" x14ac:dyDescent="0.35">
      <c r="A10" s="206" t="s">
        <v>14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87"/>
    </row>
    <row r="11" spans="1:25" ht="21.75" customHeight="1" x14ac:dyDescent="0.25">
      <c r="A11" s="140" t="s">
        <v>16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88"/>
    </row>
    <row r="12" spans="1:25" ht="19.5" customHeight="1" x14ac:dyDescent="0.3">
      <c r="A12" s="141" t="s">
        <v>42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89"/>
    </row>
    <row r="13" spans="1:25" ht="4.5" customHeight="1" x14ac:dyDescent="0.2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spans="1:25" s="4" customFormat="1" ht="17.45" customHeight="1" x14ac:dyDescent="0.25">
      <c r="A14" s="128" t="s">
        <v>34</v>
      </c>
      <c r="B14" s="120"/>
      <c r="C14" s="120"/>
      <c r="D14" s="120"/>
      <c r="E14" s="121"/>
      <c r="F14" s="120"/>
      <c r="G14" s="120"/>
      <c r="H14" s="120"/>
      <c r="I14" s="122" t="s">
        <v>15</v>
      </c>
      <c r="J14" s="120"/>
      <c r="K14" s="120"/>
      <c r="L14" s="123"/>
      <c r="M14" s="124"/>
      <c r="O14" s="125"/>
      <c r="P14" s="125"/>
      <c r="Q14" s="125"/>
      <c r="R14" s="125"/>
      <c r="S14" s="125"/>
      <c r="T14" s="123"/>
      <c r="V14" s="120"/>
      <c r="W14" s="125"/>
      <c r="X14" s="38"/>
      <c r="Y14" s="72"/>
    </row>
    <row r="15" spans="1:25" s="4" customFormat="1" ht="17.45" customHeight="1" x14ac:dyDescent="0.25">
      <c r="A15" s="126" t="s">
        <v>43</v>
      </c>
      <c r="B15" s="120"/>
      <c r="C15" s="120"/>
      <c r="D15" s="120"/>
      <c r="E15" s="121"/>
      <c r="F15" s="120"/>
      <c r="G15" s="120"/>
      <c r="H15" s="120"/>
      <c r="I15" s="122"/>
      <c r="J15" s="120"/>
      <c r="K15" s="120"/>
      <c r="L15" s="123"/>
      <c r="M15" s="124"/>
      <c r="N15" s="120" t="s">
        <v>51</v>
      </c>
      <c r="O15" s="125"/>
      <c r="P15" s="125"/>
      <c r="Q15" s="125"/>
      <c r="R15" s="125"/>
      <c r="S15" s="125"/>
      <c r="T15" s="123"/>
      <c r="U15" s="120" t="s">
        <v>52</v>
      </c>
      <c r="V15" s="120"/>
      <c r="W15" s="125"/>
      <c r="X15" s="38"/>
      <c r="Y15" s="72"/>
    </row>
    <row r="16" spans="1:25" s="4" customFormat="1" ht="17.45" customHeight="1" x14ac:dyDescent="0.25">
      <c r="A16" s="207" t="s">
        <v>44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123"/>
      <c r="M16" s="124"/>
      <c r="N16" s="120" t="s">
        <v>31</v>
      </c>
      <c r="O16" s="127"/>
      <c r="P16" s="127"/>
      <c r="Q16" s="127"/>
      <c r="R16" s="127"/>
      <c r="S16" s="127"/>
      <c r="T16" s="127"/>
      <c r="U16" s="127"/>
      <c r="V16" s="127"/>
      <c r="W16" s="127"/>
      <c r="X16" s="39"/>
      <c r="Y16" s="72"/>
    </row>
    <row r="17" spans="1:29" s="4" customFormat="1" ht="17.45" customHeight="1" x14ac:dyDescent="0.25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M17" s="5"/>
      <c r="N17" s="22" t="s">
        <v>53</v>
      </c>
      <c r="O17" s="3"/>
      <c r="P17" s="3"/>
      <c r="Q17" s="3"/>
      <c r="R17" s="3"/>
      <c r="S17" s="3"/>
      <c r="U17" s="204"/>
      <c r="V17" s="204"/>
      <c r="W17" s="204"/>
      <c r="X17" s="39"/>
      <c r="Y17" s="72"/>
    </row>
    <row r="18" spans="1:29" s="4" customFormat="1" ht="17.45" customHeight="1" x14ac:dyDescent="0.25">
      <c r="A18" s="22" t="s">
        <v>46</v>
      </c>
      <c r="B18" s="53"/>
      <c r="C18" s="19"/>
      <c r="D18" s="19"/>
      <c r="E18" s="19"/>
      <c r="F18" s="19"/>
      <c r="G18" s="19"/>
      <c r="H18" s="19"/>
      <c r="I18" s="19"/>
      <c r="J18" s="19"/>
      <c r="K18" s="19"/>
      <c r="M18" s="5"/>
      <c r="N18" s="19" t="s">
        <v>54</v>
      </c>
      <c r="O18" s="3"/>
      <c r="P18" s="3"/>
      <c r="Q18" s="3"/>
      <c r="R18" s="3"/>
      <c r="S18" s="3"/>
      <c r="T18" s="3"/>
      <c r="U18" s="3"/>
      <c r="V18" s="95"/>
      <c r="W18" s="78"/>
      <c r="Y18" s="72"/>
    </row>
    <row r="19" spans="1:29" s="4" customFormat="1" ht="17.45" customHeight="1" x14ac:dyDescent="0.25">
      <c r="A19" s="22" t="s">
        <v>47</v>
      </c>
      <c r="B19" s="19"/>
      <c r="C19" s="159"/>
      <c r="D19" s="159"/>
      <c r="E19" s="159"/>
      <c r="F19" s="159"/>
      <c r="G19" s="159"/>
      <c r="H19" s="159"/>
      <c r="I19" s="159"/>
      <c r="J19" s="159"/>
      <c r="K19" s="159"/>
      <c r="M19" s="5"/>
      <c r="Y19" s="72"/>
    </row>
    <row r="20" spans="1:29" s="4" customFormat="1" ht="17.45" customHeight="1" x14ac:dyDescent="0.25">
      <c r="A20" s="22" t="s">
        <v>48</v>
      </c>
      <c r="B20" s="19"/>
      <c r="C20" s="18"/>
      <c r="D20" s="18"/>
      <c r="E20" s="19"/>
      <c r="F20" s="22"/>
      <c r="G20" s="19"/>
      <c r="H20" s="19"/>
      <c r="I20" s="19"/>
      <c r="J20" s="22"/>
      <c r="K20" s="19"/>
      <c r="L20" s="25" t="s">
        <v>15</v>
      </c>
      <c r="M20" s="5"/>
      <c r="O20" s="3"/>
      <c r="P20" s="3"/>
      <c r="Q20" s="3"/>
      <c r="R20" s="3"/>
      <c r="S20" s="3"/>
      <c r="T20" s="3"/>
      <c r="U20" s="3"/>
      <c r="V20" s="3"/>
      <c r="W20" s="90"/>
      <c r="X20" s="90"/>
      <c r="Y20" s="5"/>
    </row>
    <row r="21" spans="1:29" s="4" customFormat="1" ht="17.45" customHeight="1" x14ac:dyDescent="0.25">
      <c r="A21" s="22" t="s">
        <v>49</v>
      </c>
      <c r="B21" s="19"/>
      <c r="C21" s="18"/>
      <c r="D21" s="18"/>
      <c r="E21" s="25"/>
      <c r="F21" s="25" t="s">
        <v>15</v>
      </c>
      <c r="G21" s="19"/>
      <c r="H21" s="22" t="s">
        <v>50</v>
      </c>
      <c r="I21" s="19"/>
      <c r="J21" s="22"/>
      <c r="K21" s="19"/>
      <c r="M21" s="5"/>
      <c r="O21" s="7"/>
      <c r="P21" s="7"/>
      <c r="Q21" s="7"/>
      <c r="R21" s="7"/>
      <c r="S21" s="7"/>
      <c r="T21" s="25" t="s">
        <v>15</v>
      </c>
      <c r="U21" s="7"/>
      <c r="V21" s="7"/>
      <c r="W21" s="8"/>
      <c r="X21" s="40"/>
    </row>
    <row r="22" spans="1:29" ht="12" customHeight="1" x14ac:dyDescent="0.25"/>
    <row r="23" spans="1:29" ht="24.75" customHeight="1" thickBot="1" x14ac:dyDescent="0.3">
      <c r="A23" s="142" t="s">
        <v>22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91"/>
    </row>
    <row r="24" spans="1:29" ht="16.5" customHeight="1" x14ac:dyDescent="0.25">
      <c r="A24" s="188" t="s">
        <v>18</v>
      </c>
      <c r="B24" s="189"/>
      <c r="C24" s="189"/>
      <c r="D24" s="189"/>
      <c r="E24" s="185" t="s">
        <v>4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223" t="s">
        <v>5</v>
      </c>
      <c r="W24" s="225" t="s">
        <v>3</v>
      </c>
      <c r="Y24" s="69"/>
    </row>
    <row r="25" spans="1:29" ht="16.5" customHeight="1" thickBot="1" x14ac:dyDescent="0.3">
      <c r="A25" s="190"/>
      <c r="B25" s="191"/>
      <c r="C25" s="191"/>
      <c r="D25" s="191"/>
      <c r="E25" s="26">
        <v>1</v>
      </c>
      <c r="F25" s="27">
        <v>2</v>
      </c>
      <c r="G25" s="27">
        <v>3</v>
      </c>
      <c r="H25" s="27">
        <v>4</v>
      </c>
      <c r="I25" s="27">
        <v>5</v>
      </c>
      <c r="J25" s="27">
        <v>6</v>
      </c>
      <c r="K25" s="27">
        <v>7</v>
      </c>
      <c r="L25" s="27">
        <v>8</v>
      </c>
      <c r="M25" s="27">
        <v>9</v>
      </c>
      <c r="N25" s="27">
        <v>10</v>
      </c>
      <c r="O25" s="27">
        <v>11</v>
      </c>
      <c r="P25" s="27">
        <v>12</v>
      </c>
      <c r="Q25" s="27">
        <v>13</v>
      </c>
      <c r="R25" s="27">
        <v>14</v>
      </c>
      <c r="S25" s="27">
        <v>15</v>
      </c>
      <c r="T25" s="27">
        <v>16</v>
      </c>
      <c r="U25" s="27">
        <v>17</v>
      </c>
      <c r="V25" s="224"/>
      <c r="W25" s="226"/>
      <c r="Y25" s="70"/>
    </row>
    <row r="26" spans="1:29" s="9" customFormat="1" ht="21.75" customHeight="1" thickBot="1" x14ac:dyDescent="0.3">
      <c r="A26" s="143" t="s">
        <v>24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5"/>
      <c r="X26" s="92"/>
    </row>
    <row r="27" spans="1:29" ht="18.75" customHeight="1" x14ac:dyDescent="0.25">
      <c r="A27" s="192" t="s">
        <v>26</v>
      </c>
      <c r="B27" s="183" t="s">
        <v>55</v>
      </c>
      <c r="C27" s="184"/>
      <c r="D27" s="184"/>
      <c r="E27" s="60">
        <v>2</v>
      </c>
      <c r="F27" s="61">
        <v>2</v>
      </c>
      <c r="G27" s="61">
        <v>2</v>
      </c>
      <c r="H27" s="61">
        <v>2</v>
      </c>
      <c r="I27" s="243">
        <v>2</v>
      </c>
      <c r="J27" s="243">
        <v>2</v>
      </c>
      <c r="K27" s="243">
        <v>2</v>
      </c>
      <c r="L27" s="243">
        <v>2</v>
      </c>
      <c r="M27" s="243">
        <v>2</v>
      </c>
      <c r="N27" s="243">
        <v>2</v>
      </c>
      <c r="O27" s="243"/>
      <c r="P27" s="243"/>
      <c r="Q27" s="243"/>
      <c r="R27" s="243"/>
      <c r="S27" s="243"/>
      <c r="T27" s="11"/>
      <c r="U27" s="11"/>
      <c r="V27" s="79"/>
      <c r="W27" s="100">
        <f t="shared" ref="W27:W37" si="0">SUM(E27:V27)</f>
        <v>20</v>
      </c>
      <c r="Y27" s="72"/>
      <c r="Z27" s="13"/>
      <c r="AA27" s="13"/>
      <c r="AB27" s="13"/>
    </row>
    <row r="28" spans="1:29" ht="18.75" customHeight="1" x14ac:dyDescent="0.25">
      <c r="A28" s="193"/>
      <c r="B28" s="203" t="s">
        <v>56</v>
      </c>
      <c r="C28" s="195"/>
      <c r="D28" s="195"/>
      <c r="E28" s="62">
        <v>2</v>
      </c>
      <c r="F28" s="63">
        <v>2</v>
      </c>
      <c r="G28" s="63">
        <v>2</v>
      </c>
      <c r="H28" s="63">
        <v>2</v>
      </c>
      <c r="I28" s="244">
        <v>2</v>
      </c>
      <c r="J28" s="244">
        <v>2</v>
      </c>
      <c r="K28" s="244">
        <v>2</v>
      </c>
      <c r="L28" s="244">
        <v>2</v>
      </c>
      <c r="M28" s="244">
        <v>2</v>
      </c>
      <c r="N28" s="244">
        <v>2</v>
      </c>
      <c r="O28" s="244">
        <v>2</v>
      </c>
      <c r="P28" s="244">
        <v>2</v>
      </c>
      <c r="Q28" s="244">
        <v>2</v>
      </c>
      <c r="R28" s="244">
        <v>2</v>
      </c>
      <c r="S28" s="244">
        <v>2</v>
      </c>
      <c r="T28" s="12"/>
      <c r="U28" s="12"/>
      <c r="V28" s="80"/>
      <c r="W28" s="103">
        <f t="shared" si="0"/>
        <v>30</v>
      </c>
      <c r="Y28" s="72"/>
      <c r="Z28" s="13"/>
      <c r="AA28" s="13"/>
      <c r="AB28" s="13"/>
    </row>
    <row r="29" spans="1:29" ht="18.75" customHeight="1" x14ac:dyDescent="0.25">
      <c r="A29" s="193"/>
      <c r="B29" s="203" t="s">
        <v>57</v>
      </c>
      <c r="C29" s="195"/>
      <c r="D29" s="195"/>
      <c r="E29" s="62"/>
      <c r="F29" s="63"/>
      <c r="G29" s="63"/>
      <c r="H29" s="63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12"/>
      <c r="U29" s="12"/>
      <c r="V29" s="80">
        <f ca="1">SUM(E29:X29)</f>
        <v>0</v>
      </c>
      <c r="W29" s="103">
        <f t="shared" ca="1" si="0"/>
        <v>0</v>
      </c>
      <c r="Y29" s="72"/>
      <c r="Z29" s="13"/>
      <c r="AA29" s="13"/>
    </row>
    <row r="30" spans="1:29" ht="18.75" customHeight="1" x14ac:dyDescent="0.25">
      <c r="A30" s="193"/>
      <c r="B30" s="195" t="s">
        <v>58</v>
      </c>
      <c r="C30" s="196"/>
      <c r="D30" s="197"/>
      <c r="E30" s="64"/>
      <c r="F30" s="64"/>
      <c r="G30" s="64"/>
      <c r="H30" s="6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96"/>
      <c r="W30" s="103">
        <f t="shared" si="0"/>
        <v>0</v>
      </c>
      <c r="Y30" s="72"/>
      <c r="Z30" s="13"/>
      <c r="AA30" s="13"/>
      <c r="AB30" s="13"/>
      <c r="AC30" s="13"/>
    </row>
    <row r="31" spans="1:29" ht="18.75" customHeight="1" thickBot="1" x14ac:dyDescent="0.3">
      <c r="A31" s="194"/>
      <c r="B31" s="195"/>
      <c r="C31" s="196"/>
      <c r="D31" s="197"/>
      <c r="E31" s="64"/>
      <c r="F31" s="64"/>
      <c r="G31" s="64"/>
      <c r="H31" s="6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81">
        <f ca="1">SUM(E31:X31)</f>
        <v>0</v>
      </c>
      <c r="W31" s="103">
        <f t="shared" ca="1" si="0"/>
        <v>0</v>
      </c>
      <c r="Z31" s="13"/>
      <c r="AA31" s="13"/>
      <c r="AB31" s="13"/>
      <c r="AC31" s="13"/>
    </row>
    <row r="32" spans="1:29" ht="18.75" customHeight="1" thickBot="1" x14ac:dyDescent="0.3">
      <c r="A32" s="200" t="s">
        <v>29</v>
      </c>
      <c r="B32" s="201"/>
      <c r="C32" s="201"/>
      <c r="D32" s="202"/>
      <c r="E32" s="65">
        <f>SUM(E27:E31)</f>
        <v>4</v>
      </c>
      <c r="F32" s="66">
        <f>SUM(F27:F31)</f>
        <v>4</v>
      </c>
      <c r="G32" s="66">
        <f t="shared" ref="G32:U32" si="1">SUM(G27:G31)</f>
        <v>4</v>
      </c>
      <c r="H32" s="66">
        <f t="shared" si="1"/>
        <v>4</v>
      </c>
      <c r="I32" s="28">
        <f t="shared" si="1"/>
        <v>4</v>
      </c>
      <c r="J32" s="28">
        <f t="shared" si="1"/>
        <v>4</v>
      </c>
      <c r="K32" s="28">
        <f t="shared" si="1"/>
        <v>4</v>
      </c>
      <c r="L32" s="28">
        <f t="shared" si="1"/>
        <v>4</v>
      </c>
      <c r="M32" s="28">
        <f t="shared" si="1"/>
        <v>4</v>
      </c>
      <c r="N32" s="28">
        <f t="shared" si="1"/>
        <v>4</v>
      </c>
      <c r="O32" s="28">
        <f t="shared" si="1"/>
        <v>2</v>
      </c>
      <c r="P32" s="28">
        <f t="shared" si="1"/>
        <v>2</v>
      </c>
      <c r="Q32" s="28">
        <f t="shared" si="1"/>
        <v>2</v>
      </c>
      <c r="R32" s="28">
        <f t="shared" si="1"/>
        <v>2</v>
      </c>
      <c r="S32" s="28">
        <f t="shared" si="1"/>
        <v>2</v>
      </c>
      <c r="T32" s="28">
        <f t="shared" si="1"/>
        <v>0</v>
      </c>
      <c r="U32" s="28">
        <f t="shared" si="1"/>
        <v>0</v>
      </c>
      <c r="V32" s="85"/>
      <c r="W32" s="104">
        <f t="shared" si="0"/>
        <v>50</v>
      </c>
      <c r="X32" s="41"/>
      <c r="Y32" s="72"/>
      <c r="Z32" s="13"/>
      <c r="AA32" s="13"/>
      <c r="AB32" s="13"/>
      <c r="AC32" s="13"/>
    </row>
    <row r="33" spans="1:29" ht="18.75" customHeight="1" x14ac:dyDescent="0.25">
      <c r="A33" s="192" t="s">
        <v>27</v>
      </c>
      <c r="B33" s="198" t="s">
        <v>59</v>
      </c>
      <c r="C33" s="199"/>
      <c r="D33" s="199"/>
      <c r="E33" s="245">
        <v>4</v>
      </c>
      <c r="F33" s="67">
        <v>3</v>
      </c>
      <c r="G33" s="67">
        <v>4</v>
      </c>
      <c r="H33" s="67">
        <v>3</v>
      </c>
      <c r="I33" s="67">
        <v>4</v>
      </c>
      <c r="J33" s="246">
        <v>3</v>
      </c>
      <c r="K33" s="246">
        <v>4</v>
      </c>
      <c r="L33" s="246">
        <v>3</v>
      </c>
      <c r="M33" s="246">
        <v>4</v>
      </c>
      <c r="N33" s="246">
        <v>3</v>
      </c>
      <c r="O33" s="246">
        <v>4</v>
      </c>
      <c r="P33" s="246">
        <v>3</v>
      </c>
      <c r="Q33" s="246">
        <v>3</v>
      </c>
      <c r="R33" s="246">
        <v>3</v>
      </c>
      <c r="S33" s="246">
        <v>3</v>
      </c>
      <c r="T33" s="246"/>
      <c r="U33" s="246"/>
      <c r="V33" s="79"/>
      <c r="W33" s="100">
        <f t="shared" si="0"/>
        <v>51</v>
      </c>
      <c r="Y33" s="75"/>
      <c r="Z33" s="76"/>
      <c r="AA33" s="76"/>
      <c r="AB33" s="76"/>
      <c r="AC33" s="76"/>
    </row>
    <row r="34" spans="1:29" ht="18.75" customHeight="1" x14ac:dyDescent="0.25">
      <c r="A34" s="193"/>
      <c r="B34" s="187" t="s">
        <v>60</v>
      </c>
      <c r="C34" s="247"/>
      <c r="D34" s="248"/>
      <c r="E34" s="62">
        <v>3</v>
      </c>
      <c r="F34" s="63">
        <v>3</v>
      </c>
      <c r="G34" s="63">
        <v>3</v>
      </c>
      <c r="H34" s="63">
        <v>3</v>
      </c>
      <c r="I34" s="63">
        <v>3</v>
      </c>
      <c r="J34" s="244">
        <v>3</v>
      </c>
      <c r="K34" s="244">
        <v>3</v>
      </c>
      <c r="L34" s="244">
        <v>3</v>
      </c>
      <c r="M34" s="244">
        <v>3</v>
      </c>
      <c r="N34" s="244">
        <v>3</v>
      </c>
      <c r="O34" s="244">
        <v>3</v>
      </c>
      <c r="P34" s="244">
        <v>3</v>
      </c>
      <c r="Q34" s="244">
        <v>3</v>
      </c>
      <c r="R34" s="244">
        <v>3</v>
      </c>
      <c r="S34" s="244">
        <v>3</v>
      </c>
      <c r="T34" s="244"/>
      <c r="U34" s="244"/>
      <c r="V34" s="80"/>
      <c r="W34" s="101">
        <f t="shared" si="0"/>
        <v>45</v>
      </c>
      <c r="Y34" s="75"/>
      <c r="Z34" s="76"/>
      <c r="AA34" s="76"/>
      <c r="AB34" s="76"/>
      <c r="AC34" s="76"/>
    </row>
    <row r="35" spans="1:29" ht="18.75" customHeight="1" x14ac:dyDescent="0.25">
      <c r="A35" s="193"/>
      <c r="B35" s="187" t="s">
        <v>61</v>
      </c>
      <c r="C35" s="247"/>
      <c r="D35" s="248"/>
      <c r="E35" s="58"/>
      <c r="F35" s="59"/>
      <c r="G35" s="63"/>
      <c r="H35" s="63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>
        <v>4</v>
      </c>
      <c r="V35" s="80"/>
      <c r="W35" s="101">
        <f t="shared" si="0"/>
        <v>4</v>
      </c>
      <c r="Y35" s="75"/>
      <c r="Z35" s="76"/>
      <c r="AA35" s="76"/>
      <c r="AB35" s="76"/>
      <c r="AC35" s="76"/>
    </row>
    <row r="36" spans="1:29" ht="18.75" customHeight="1" x14ac:dyDescent="0.25">
      <c r="A36" s="193"/>
      <c r="B36" s="97"/>
      <c r="C36" s="98"/>
      <c r="D36" s="99"/>
      <c r="E36" s="58"/>
      <c r="F36" s="59"/>
      <c r="G36" s="63"/>
      <c r="H36" s="6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80"/>
      <c r="W36" s="101"/>
      <c r="Y36" s="75"/>
      <c r="Z36" s="76"/>
      <c r="AA36" s="76"/>
      <c r="AB36" s="76"/>
      <c r="AC36" s="76"/>
    </row>
    <row r="37" spans="1:29" ht="18.75" customHeight="1" thickBot="1" x14ac:dyDescent="0.3">
      <c r="A37" s="193"/>
      <c r="B37" s="218"/>
      <c r="C37" s="219"/>
      <c r="D37" s="220"/>
      <c r="E37" s="58"/>
      <c r="F37" s="59"/>
      <c r="G37" s="63"/>
      <c r="H37" s="6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80"/>
      <c r="W37" s="101">
        <f t="shared" si="0"/>
        <v>0</v>
      </c>
      <c r="Y37" s="75"/>
      <c r="Z37" s="76"/>
      <c r="AA37" s="76"/>
      <c r="AB37" s="76"/>
      <c r="AC37" s="76"/>
    </row>
    <row r="38" spans="1:29" s="9" customFormat="1" ht="18.75" customHeight="1" thickBot="1" x14ac:dyDescent="0.3">
      <c r="A38" s="200" t="s">
        <v>6</v>
      </c>
      <c r="B38" s="201"/>
      <c r="C38" s="201"/>
      <c r="D38" s="202"/>
      <c r="E38" s="29">
        <f t="shared" ref="E38:W38" si="2">SUM(E33:E37)</f>
        <v>7</v>
      </c>
      <c r="F38" s="29">
        <f t="shared" si="2"/>
        <v>6</v>
      </c>
      <c r="G38" s="29">
        <f t="shared" si="2"/>
        <v>7</v>
      </c>
      <c r="H38" s="29">
        <f t="shared" si="2"/>
        <v>6</v>
      </c>
      <c r="I38" s="29">
        <f t="shared" si="2"/>
        <v>7</v>
      </c>
      <c r="J38" s="29">
        <f t="shared" si="2"/>
        <v>6</v>
      </c>
      <c r="K38" s="29">
        <f t="shared" si="2"/>
        <v>7</v>
      </c>
      <c r="L38" s="29">
        <f t="shared" si="2"/>
        <v>6</v>
      </c>
      <c r="M38" s="29">
        <f t="shared" si="2"/>
        <v>7</v>
      </c>
      <c r="N38" s="29">
        <f t="shared" si="2"/>
        <v>6</v>
      </c>
      <c r="O38" s="29">
        <f t="shared" si="2"/>
        <v>7</v>
      </c>
      <c r="P38" s="29">
        <f t="shared" si="2"/>
        <v>6</v>
      </c>
      <c r="Q38" s="29">
        <f t="shared" si="2"/>
        <v>6</v>
      </c>
      <c r="R38" s="29">
        <f t="shared" si="2"/>
        <v>6</v>
      </c>
      <c r="S38" s="29">
        <f t="shared" si="2"/>
        <v>6</v>
      </c>
      <c r="T38" s="29">
        <f t="shared" si="2"/>
        <v>0</v>
      </c>
      <c r="U38" s="29">
        <f t="shared" si="2"/>
        <v>4</v>
      </c>
      <c r="V38" s="84">
        <f t="shared" si="2"/>
        <v>0</v>
      </c>
      <c r="W38" s="105">
        <f t="shared" si="2"/>
        <v>100</v>
      </c>
      <c r="X38" s="42"/>
      <c r="Z38" s="14"/>
      <c r="AA38" s="14"/>
      <c r="AB38" s="14"/>
      <c r="AC38" s="14"/>
    </row>
    <row r="39" spans="1:29" s="9" customFormat="1" ht="33" customHeight="1" x14ac:dyDescent="0.25">
      <c r="A39" s="221" t="s">
        <v>28</v>
      </c>
      <c r="B39" s="147" t="s">
        <v>58</v>
      </c>
      <c r="C39" s="148"/>
      <c r="D39" s="149"/>
      <c r="E39" s="153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7"/>
      <c r="X39" s="68"/>
      <c r="Z39" s="14"/>
      <c r="AA39" s="14"/>
      <c r="AB39" s="14"/>
      <c r="AC39" s="14"/>
    </row>
    <row r="40" spans="1:29" s="9" customFormat="1" ht="42.6" customHeight="1" thickBot="1" x14ac:dyDescent="0.3">
      <c r="A40" s="222"/>
      <c r="B40" s="150"/>
      <c r="C40" s="151"/>
      <c r="D40" s="152"/>
      <c r="E40" s="154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8"/>
      <c r="X40" s="68"/>
      <c r="Z40" s="14"/>
      <c r="AA40" s="14"/>
      <c r="AB40" s="14"/>
      <c r="AC40" s="14"/>
    </row>
    <row r="41" spans="1:29" s="9" customFormat="1" ht="27" customHeight="1" thickBot="1" x14ac:dyDescent="0.3">
      <c r="A41" s="165" t="s">
        <v>7</v>
      </c>
      <c r="B41" s="166"/>
      <c r="C41" s="166"/>
      <c r="D41" s="167"/>
      <c r="E41" s="30">
        <f t="shared" ref="E41:U41" si="3">E32+E38</f>
        <v>11</v>
      </c>
      <c r="F41" s="31">
        <f t="shared" si="3"/>
        <v>10</v>
      </c>
      <c r="G41" s="31">
        <f t="shared" si="3"/>
        <v>11</v>
      </c>
      <c r="H41" s="31">
        <f t="shared" si="3"/>
        <v>10</v>
      </c>
      <c r="I41" s="31">
        <f t="shared" si="3"/>
        <v>11</v>
      </c>
      <c r="J41" s="31">
        <f t="shared" si="3"/>
        <v>10</v>
      </c>
      <c r="K41" s="31">
        <f t="shared" si="3"/>
        <v>11</v>
      </c>
      <c r="L41" s="31">
        <f t="shared" si="3"/>
        <v>10</v>
      </c>
      <c r="M41" s="31">
        <f t="shared" si="3"/>
        <v>11</v>
      </c>
      <c r="N41" s="31">
        <f t="shared" si="3"/>
        <v>10</v>
      </c>
      <c r="O41" s="31">
        <f t="shared" si="3"/>
        <v>9</v>
      </c>
      <c r="P41" s="31">
        <f t="shared" si="3"/>
        <v>8</v>
      </c>
      <c r="Q41" s="31">
        <f t="shared" si="3"/>
        <v>8</v>
      </c>
      <c r="R41" s="31">
        <f t="shared" si="3"/>
        <v>8</v>
      </c>
      <c r="S41" s="31">
        <f t="shared" si="3"/>
        <v>8</v>
      </c>
      <c r="T41" s="31">
        <f t="shared" si="3"/>
        <v>0</v>
      </c>
      <c r="U41" s="31">
        <f t="shared" si="3"/>
        <v>4</v>
      </c>
      <c r="V41" s="71">
        <f>V38+V39+V32</f>
        <v>0</v>
      </c>
      <c r="W41" s="106">
        <f>W38+W39+W32</f>
        <v>150</v>
      </c>
      <c r="X41" s="43"/>
      <c r="Z41" s="14"/>
      <c r="AA41" s="14"/>
      <c r="AB41" s="14"/>
      <c r="AC41" s="14"/>
    </row>
    <row r="42" spans="1:29" s="9" customFormat="1" ht="27.75" customHeight="1" x14ac:dyDescent="0.25">
      <c r="A42" s="146" t="s">
        <v>35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93"/>
      <c r="Z42" s="14"/>
      <c r="AA42" s="14"/>
      <c r="AB42" s="14"/>
      <c r="AC42" s="14"/>
    </row>
    <row r="43" spans="1:29" ht="20.25" customHeight="1" thickBot="1" x14ac:dyDescent="0.3">
      <c r="A43" s="170" t="s">
        <v>32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94"/>
    </row>
    <row r="44" spans="1:29" ht="16.5" customHeight="1" x14ac:dyDescent="0.25">
      <c r="A44" s="214" t="s">
        <v>20</v>
      </c>
      <c r="B44" s="215"/>
      <c r="C44" s="215"/>
      <c r="D44" s="215"/>
      <c r="E44" s="185" t="s">
        <v>4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223" t="s">
        <v>5</v>
      </c>
      <c r="W44" s="225" t="s">
        <v>3</v>
      </c>
      <c r="Y44" s="72"/>
    </row>
    <row r="45" spans="1:29" ht="16.5" customHeight="1" thickBot="1" x14ac:dyDescent="0.3">
      <c r="A45" s="216"/>
      <c r="B45" s="217"/>
      <c r="C45" s="217"/>
      <c r="D45" s="217"/>
      <c r="E45" s="26">
        <v>1</v>
      </c>
      <c r="F45" s="27">
        <v>2</v>
      </c>
      <c r="G45" s="27">
        <v>3</v>
      </c>
      <c r="H45" s="27">
        <v>4</v>
      </c>
      <c r="I45" s="27">
        <v>5</v>
      </c>
      <c r="J45" s="27">
        <v>6</v>
      </c>
      <c r="K45" s="27">
        <v>7</v>
      </c>
      <c r="L45" s="27">
        <v>8</v>
      </c>
      <c r="M45" s="27">
        <v>9</v>
      </c>
      <c r="N45" s="27">
        <v>10</v>
      </c>
      <c r="O45" s="27">
        <v>11</v>
      </c>
      <c r="P45" s="27">
        <v>12</v>
      </c>
      <c r="Q45" s="27">
        <v>13</v>
      </c>
      <c r="R45" s="27">
        <v>14</v>
      </c>
      <c r="S45" s="27">
        <v>15</v>
      </c>
      <c r="T45" s="27">
        <v>16</v>
      </c>
      <c r="U45" s="27">
        <v>17</v>
      </c>
      <c r="V45" s="224"/>
      <c r="W45" s="226"/>
    </row>
    <row r="46" spans="1:29" s="9" customFormat="1" ht="21.75" customHeight="1" thickBot="1" x14ac:dyDescent="0.3">
      <c r="A46" s="143" t="s">
        <v>23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5"/>
      <c r="X46" s="92"/>
      <c r="Z46" s="14"/>
      <c r="AA46" s="14"/>
      <c r="AB46" s="14"/>
      <c r="AC46" s="14"/>
    </row>
    <row r="47" spans="1:29" s="9" customFormat="1" ht="18.75" customHeight="1" x14ac:dyDescent="0.3">
      <c r="A47" s="210" t="s">
        <v>21</v>
      </c>
      <c r="B47" s="168" t="s">
        <v>66</v>
      </c>
      <c r="C47" s="169"/>
      <c r="D47" s="169"/>
      <c r="E47" s="249">
        <v>3</v>
      </c>
      <c r="F47" s="243">
        <v>3</v>
      </c>
      <c r="G47" s="243">
        <v>3</v>
      </c>
      <c r="H47" s="243">
        <v>3</v>
      </c>
      <c r="I47" s="243">
        <v>3</v>
      </c>
      <c r="J47" s="243">
        <v>3</v>
      </c>
      <c r="K47" s="243"/>
      <c r="L47" s="243">
        <v>3</v>
      </c>
      <c r="M47" s="243">
        <v>3</v>
      </c>
      <c r="N47" s="243">
        <v>3</v>
      </c>
      <c r="O47" s="243">
        <v>3</v>
      </c>
      <c r="P47" s="243">
        <v>3</v>
      </c>
      <c r="Q47" s="243">
        <v>3</v>
      </c>
      <c r="R47" s="243"/>
      <c r="S47" s="243"/>
      <c r="T47" s="11"/>
      <c r="U47" s="11"/>
      <c r="V47" s="82"/>
      <c r="W47" s="100">
        <f t="shared" ref="W47:W52" si="4">SUM(E47:V47)</f>
        <v>36</v>
      </c>
      <c r="X47" s="34"/>
      <c r="Y47" s="73"/>
      <c r="Z47" s="14"/>
      <c r="AA47" s="14"/>
      <c r="AB47" s="14"/>
      <c r="AC47" s="73"/>
    </row>
    <row r="48" spans="1:29" s="9" customFormat="1" ht="19.5" customHeight="1" x14ac:dyDescent="0.3">
      <c r="A48" s="211"/>
      <c r="B48" s="209" t="s">
        <v>63</v>
      </c>
      <c r="C48" s="212"/>
      <c r="D48" s="213"/>
      <c r="E48" s="250">
        <v>2</v>
      </c>
      <c r="F48" s="246">
        <v>2</v>
      </c>
      <c r="G48" s="246">
        <v>2</v>
      </c>
      <c r="H48" s="246">
        <v>2</v>
      </c>
      <c r="I48" s="246">
        <v>2</v>
      </c>
      <c r="J48" s="246">
        <v>2</v>
      </c>
      <c r="K48" s="246"/>
      <c r="L48" s="246">
        <v>2</v>
      </c>
      <c r="M48" s="246">
        <v>2</v>
      </c>
      <c r="N48" s="246">
        <v>2</v>
      </c>
      <c r="O48" s="246">
        <v>2</v>
      </c>
      <c r="P48" s="246">
        <v>2</v>
      </c>
      <c r="Q48" s="246">
        <v>2</v>
      </c>
      <c r="R48" s="246"/>
      <c r="S48" s="246"/>
      <c r="T48" s="12"/>
      <c r="U48" s="12"/>
      <c r="V48" s="83"/>
      <c r="W48" s="101">
        <f t="shared" si="4"/>
        <v>24</v>
      </c>
      <c r="X48" s="34"/>
      <c r="Y48" s="73"/>
      <c r="Z48" s="14"/>
      <c r="AA48" s="14"/>
      <c r="AB48" s="14"/>
      <c r="AC48" s="73"/>
    </row>
    <row r="49" spans="1:29" s="9" customFormat="1" ht="18.75" customHeight="1" x14ac:dyDescent="0.3">
      <c r="A49" s="211"/>
      <c r="B49" s="208" t="s">
        <v>64</v>
      </c>
      <c r="C49" s="209"/>
      <c r="D49" s="209"/>
      <c r="E49" s="251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>
        <v>5</v>
      </c>
      <c r="T49" s="17"/>
      <c r="U49" s="17"/>
      <c r="V49" s="83"/>
      <c r="W49" s="101">
        <f t="shared" si="4"/>
        <v>5</v>
      </c>
      <c r="X49" s="34"/>
      <c r="Y49" s="73"/>
      <c r="Z49" s="14"/>
      <c r="AA49" s="14"/>
      <c r="AB49" s="14"/>
      <c r="AC49" s="73"/>
    </row>
    <row r="50" spans="1:29" s="9" customFormat="1" ht="18.75" customHeight="1" x14ac:dyDescent="0.3">
      <c r="A50" s="211"/>
      <c r="B50" s="208" t="s">
        <v>65</v>
      </c>
      <c r="C50" s="209"/>
      <c r="D50" s="209"/>
      <c r="E50" s="251"/>
      <c r="F50" s="244"/>
      <c r="G50" s="244"/>
      <c r="H50" s="244"/>
      <c r="I50" s="244"/>
      <c r="J50" s="244"/>
      <c r="K50" s="244">
        <v>5</v>
      </c>
      <c r="L50" s="244"/>
      <c r="M50" s="244"/>
      <c r="N50" s="244"/>
      <c r="O50" s="244"/>
      <c r="P50" s="244"/>
      <c r="Q50" s="244"/>
      <c r="R50" s="244">
        <v>5</v>
      </c>
      <c r="S50" s="244"/>
      <c r="T50" s="17"/>
      <c r="U50" s="17"/>
      <c r="V50" s="83"/>
      <c r="W50" s="101">
        <v>10</v>
      </c>
      <c r="X50" s="34"/>
      <c r="Y50" s="73"/>
      <c r="Z50" s="14"/>
      <c r="AA50" s="14"/>
      <c r="AB50" s="14"/>
      <c r="AC50" s="73"/>
    </row>
    <row r="51" spans="1:29" s="9" customFormat="1" ht="18.75" customHeight="1" x14ac:dyDescent="0.3">
      <c r="A51" s="211"/>
      <c r="B51" s="209"/>
      <c r="C51" s="212"/>
      <c r="D51" s="213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83"/>
      <c r="W51" s="101">
        <f t="shared" si="4"/>
        <v>0</v>
      </c>
      <c r="X51" s="34"/>
      <c r="Y51" s="73"/>
      <c r="Z51" s="14"/>
      <c r="AA51" s="14"/>
      <c r="AB51" s="14"/>
      <c r="AC51" s="73"/>
    </row>
    <row r="52" spans="1:29" s="9" customFormat="1" ht="29.45" customHeight="1" x14ac:dyDescent="0.25">
      <c r="A52" s="163" t="s">
        <v>17</v>
      </c>
      <c r="B52" s="175" t="s">
        <v>58</v>
      </c>
      <c r="C52" s="176"/>
      <c r="D52" s="177"/>
      <c r="E52" s="171"/>
      <c r="F52" s="136"/>
      <c r="G52" s="136"/>
      <c r="H52" s="136"/>
      <c r="I52" s="136"/>
      <c r="J52" s="136"/>
      <c r="K52" s="136"/>
      <c r="L52" s="136"/>
      <c r="M52" s="138"/>
      <c r="N52" s="173"/>
      <c r="O52" s="136"/>
      <c r="P52" s="136"/>
      <c r="Q52" s="136"/>
      <c r="R52" s="136"/>
      <c r="S52" s="136"/>
      <c r="T52" s="136"/>
      <c r="U52" s="138"/>
      <c r="V52" s="138">
        <v>25</v>
      </c>
      <c r="W52" s="134">
        <f t="shared" si="4"/>
        <v>25</v>
      </c>
      <c r="X52" s="34"/>
      <c r="Y52" s="72"/>
      <c r="AA52" s="14"/>
      <c r="AB52" s="14"/>
      <c r="AC52" s="14"/>
    </row>
    <row r="53" spans="1:29" s="9" customFormat="1" ht="45.6" customHeight="1" thickBot="1" x14ac:dyDescent="0.3">
      <c r="A53" s="164"/>
      <c r="B53" s="178"/>
      <c r="C53" s="179"/>
      <c r="D53" s="180"/>
      <c r="E53" s="172"/>
      <c r="F53" s="137"/>
      <c r="G53" s="137"/>
      <c r="H53" s="137"/>
      <c r="I53" s="137"/>
      <c r="J53" s="137"/>
      <c r="K53" s="137"/>
      <c r="L53" s="137"/>
      <c r="M53" s="139"/>
      <c r="N53" s="174"/>
      <c r="O53" s="137"/>
      <c r="P53" s="137"/>
      <c r="Q53" s="137"/>
      <c r="R53" s="137"/>
      <c r="S53" s="137"/>
      <c r="T53" s="137"/>
      <c r="U53" s="139"/>
      <c r="V53" s="139"/>
      <c r="W53" s="135"/>
      <c r="X53" s="34"/>
      <c r="Y53" s="74"/>
      <c r="Z53" s="14"/>
      <c r="AA53" s="14"/>
      <c r="AB53" s="14"/>
      <c r="AC53" s="14"/>
    </row>
    <row r="54" spans="1:29" s="9" customFormat="1" ht="18.75" customHeight="1" thickBot="1" x14ac:dyDescent="0.3">
      <c r="A54" s="160" t="s">
        <v>8</v>
      </c>
      <c r="B54" s="161"/>
      <c r="C54" s="161"/>
      <c r="D54" s="162"/>
      <c r="E54" s="32">
        <f>SUM(E47:E53)</f>
        <v>5</v>
      </c>
      <c r="F54" s="33">
        <f t="shared" ref="F54:W54" si="5">SUM(F47:F52)</f>
        <v>5</v>
      </c>
      <c r="G54" s="33">
        <f t="shared" si="5"/>
        <v>5</v>
      </c>
      <c r="H54" s="33">
        <f t="shared" si="5"/>
        <v>5</v>
      </c>
      <c r="I54" s="33">
        <f t="shared" si="5"/>
        <v>5</v>
      </c>
      <c r="J54" s="33">
        <f t="shared" si="5"/>
        <v>5</v>
      </c>
      <c r="K54" s="33">
        <f t="shared" si="5"/>
        <v>5</v>
      </c>
      <c r="L54" s="33">
        <f t="shared" si="5"/>
        <v>5</v>
      </c>
      <c r="M54" s="33">
        <f t="shared" si="5"/>
        <v>5</v>
      </c>
      <c r="N54" s="33">
        <f t="shared" si="5"/>
        <v>5</v>
      </c>
      <c r="O54" s="33">
        <f t="shared" si="5"/>
        <v>5</v>
      </c>
      <c r="P54" s="33">
        <f t="shared" si="5"/>
        <v>5</v>
      </c>
      <c r="Q54" s="33">
        <f t="shared" si="5"/>
        <v>5</v>
      </c>
      <c r="R54" s="33">
        <f t="shared" si="5"/>
        <v>5</v>
      </c>
      <c r="S54" s="33">
        <f t="shared" si="5"/>
        <v>5</v>
      </c>
      <c r="T54" s="33">
        <f t="shared" si="5"/>
        <v>0</v>
      </c>
      <c r="U54" s="33">
        <f t="shared" si="5"/>
        <v>0</v>
      </c>
      <c r="V54" s="33">
        <f t="shared" si="5"/>
        <v>25</v>
      </c>
      <c r="W54" s="102">
        <f t="shared" si="5"/>
        <v>100</v>
      </c>
      <c r="X54" s="42"/>
      <c r="Z54" s="14"/>
      <c r="AA54" s="14"/>
      <c r="AB54" s="14"/>
      <c r="AC54" s="14"/>
    </row>
    <row r="55" spans="1:29" s="9" customFormat="1" ht="21.75" customHeight="1" thickBot="1" x14ac:dyDescent="0.3">
      <c r="A55" s="160" t="s">
        <v>9</v>
      </c>
      <c r="B55" s="161"/>
      <c r="C55" s="161"/>
      <c r="D55" s="162"/>
      <c r="E55" s="32">
        <f>E54</f>
        <v>5</v>
      </c>
      <c r="F55" s="33">
        <f>E55+F54</f>
        <v>10</v>
      </c>
      <c r="G55" s="33">
        <f t="shared" ref="G55:T55" si="6">F55+G54</f>
        <v>15</v>
      </c>
      <c r="H55" s="33">
        <f t="shared" si="6"/>
        <v>20</v>
      </c>
      <c r="I55" s="33">
        <f t="shared" si="6"/>
        <v>25</v>
      </c>
      <c r="J55" s="33">
        <f t="shared" si="6"/>
        <v>30</v>
      </c>
      <c r="K55" s="33">
        <f t="shared" si="6"/>
        <v>35</v>
      </c>
      <c r="L55" s="33">
        <f t="shared" si="6"/>
        <v>40</v>
      </c>
      <c r="M55" s="33">
        <f t="shared" si="6"/>
        <v>45</v>
      </c>
      <c r="N55" s="33">
        <f t="shared" si="6"/>
        <v>50</v>
      </c>
      <c r="O55" s="33">
        <f t="shared" si="6"/>
        <v>55</v>
      </c>
      <c r="P55" s="33">
        <f t="shared" si="6"/>
        <v>60</v>
      </c>
      <c r="Q55" s="33">
        <f t="shared" si="6"/>
        <v>65</v>
      </c>
      <c r="R55" s="33">
        <f t="shared" si="6"/>
        <v>70</v>
      </c>
      <c r="S55" s="33">
        <f t="shared" si="6"/>
        <v>75</v>
      </c>
      <c r="T55" s="33">
        <f t="shared" si="6"/>
        <v>75</v>
      </c>
      <c r="U55" s="33">
        <f>T55+U54</f>
        <v>75</v>
      </c>
      <c r="V55" s="33">
        <f>U55+V54</f>
        <v>100</v>
      </c>
      <c r="W55" s="102">
        <f>W54</f>
        <v>100</v>
      </c>
      <c r="X55" s="42"/>
      <c r="Z55" s="14"/>
      <c r="AA55" s="14"/>
      <c r="AB55" s="14"/>
      <c r="AC55" s="14"/>
    </row>
    <row r="56" spans="1:29" ht="38.25" customHeight="1" x14ac:dyDescent="0.25">
      <c r="A56" s="22" t="s">
        <v>67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23" t="s">
        <v>68</v>
      </c>
      <c r="Q56" s="10"/>
      <c r="R56" s="10"/>
      <c r="S56" s="10"/>
      <c r="T56" s="10"/>
      <c r="U56" s="10"/>
      <c r="V56" s="10"/>
      <c r="W56" s="10"/>
      <c r="X56" s="43"/>
    </row>
    <row r="57" spans="1:29" ht="23.25" customHeight="1" x14ac:dyDescent="0.25">
      <c r="A57" s="22" t="s">
        <v>69</v>
      </c>
      <c r="B57" s="10"/>
      <c r="C57" s="10"/>
      <c r="D57" s="10"/>
      <c r="E57" s="10"/>
      <c r="F57" s="10"/>
      <c r="G57" s="10"/>
      <c r="H57" s="10"/>
      <c r="I57" s="55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43"/>
    </row>
    <row r="58" spans="1:29" ht="15.75" customHeight="1" x14ac:dyDescent="0.25"/>
    <row r="59" spans="1:29" ht="15" x14ac:dyDescent="0.25">
      <c r="A59" s="1"/>
      <c r="X59" s="1"/>
    </row>
  </sheetData>
  <mergeCells count="86">
    <mergeCell ref="V24:V25"/>
    <mergeCell ref="W24:W25"/>
    <mergeCell ref="W44:W45"/>
    <mergeCell ref="V44:V45"/>
    <mergeCell ref="E44:U44"/>
    <mergeCell ref="T39:T40"/>
    <mergeCell ref="P39:P40"/>
    <mergeCell ref="L39:L40"/>
    <mergeCell ref="M39:M40"/>
    <mergeCell ref="N39:N40"/>
    <mergeCell ref="O39:O40"/>
    <mergeCell ref="Q39:Q40"/>
    <mergeCell ref="R39:R40"/>
    <mergeCell ref="S39:S40"/>
    <mergeCell ref="A16:K16"/>
    <mergeCell ref="B48:D48"/>
    <mergeCell ref="A47:A51"/>
    <mergeCell ref="B51:D51"/>
    <mergeCell ref="A44:D45"/>
    <mergeCell ref="A33:A37"/>
    <mergeCell ref="K39:K40"/>
    <mergeCell ref="A38:D38"/>
    <mergeCell ref="B37:D37"/>
    <mergeCell ref="B35:D35"/>
    <mergeCell ref="A39:A40"/>
    <mergeCell ref="B50:D50"/>
    <mergeCell ref="A1:W1"/>
    <mergeCell ref="A2:W2"/>
    <mergeCell ref="B27:D27"/>
    <mergeCell ref="E24:U24"/>
    <mergeCell ref="B34:D34"/>
    <mergeCell ref="A24:D25"/>
    <mergeCell ref="A27:A31"/>
    <mergeCell ref="B30:D30"/>
    <mergeCell ref="B31:D31"/>
    <mergeCell ref="B33:D33"/>
    <mergeCell ref="A32:D32"/>
    <mergeCell ref="B29:D29"/>
    <mergeCell ref="U17:W17"/>
    <mergeCell ref="B28:D28"/>
    <mergeCell ref="A9:W9"/>
    <mergeCell ref="A10:W10"/>
    <mergeCell ref="A55:D55"/>
    <mergeCell ref="B49:D49"/>
    <mergeCell ref="A52:A53"/>
    <mergeCell ref="A41:D41"/>
    <mergeCell ref="A54:D54"/>
    <mergeCell ref="B47:D47"/>
    <mergeCell ref="A43:W43"/>
    <mergeCell ref="A46:W46"/>
    <mergeCell ref="E52:E53"/>
    <mergeCell ref="F52:F53"/>
    <mergeCell ref="G52:G53"/>
    <mergeCell ref="M52:M53"/>
    <mergeCell ref="N52:N53"/>
    <mergeCell ref="O52:O53"/>
    <mergeCell ref="P52:P53"/>
    <mergeCell ref="B52:D53"/>
    <mergeCell ref="A11:W11"/>
    <mergeCell ref="A12:W12"/>
    <mergeCell ref="A23:W23"/>
    <mergeCell ref="A26:W26"/>
    <mergeCell ref="A42:W42"/>
    <mergeCell ref="B39:D40"/>
    <mergeCell ref="E39:E40"/>
    <mergeCell ref="F39:F40"/>
    <mergeCell ref="G39:G40"/>
    <mergeCell ref="H39:H40"/>
    <mergeCell ref="I39:I40"/>
    <mergeCell ref="J39:J40"/>
    <mergeCell ref="U39:U40"/>
    <mergeCell ref="V39:V40"/>
    <mergeCell ref="W39:W40"/>
    <mergeCell ref="C19:K19"/>
    <mergeCell ref="H52:H53"/>
    <mergeCell ref="I52:I53"/>
    <mergeCell ref="J52:J53"/>
    <mergeCell ref="K52:K53"/>
    <mergeCell ref="L52:L53"/>
    <mergeCell ref="W52:W53"/>
    <mergeCell ref="Q52:Q53"/>
    <mergeCell ref="R52:R53"/>
    <mergeCell ref="S52:S53"/>
    <mergeCell ref="T52:T53"/>
    <mergeCell ref="U52:U53"/>
    <mergeCell ref="V52:V53"/>
  </mergeCells>
  <phoneticPr fontId="27" type="noConversion"/>
  <pageMargins left="0.43307086614173229" right="0.23622047244094488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Layout" topLeftCell="A49" zoomScale="86" zoomScaleNormal="100" zoomScaleSheetLayoutView="56" zoomScalePageLayoutView="86" workbookViewId="0">
      <selection activeCell="A62" sqref="A62:E62"/>
    </sheetView>
  </sheetViews>
  <sheetFormatPr defaultRowHeight="15" x14ac:dyDescent="0.25"/>
  <cols>
    <col min="1" max="1" width="6.28515625" style="44" customWidth="1"/>
    <col min="2" max="2" width="4.140625" style="45" customWidth="1"/>
    <col min="3" max="3" width="4.5703125" style="45" customWidth="1"/>
    <col min="4" max="4" width="14.42578125" style="49" customWidth="1"/>
    <col min="5" max="5" width="63.7109375" style="49" customWidth="1"/>
    <col min="6" max="6" width="26.7109375" style="50" customWidth="1"/>
    <col min="7" max="7" width="10.28515625" style="48" customWidth="1"/>
    <col min="8" max="16384" width="9.140625" style="44"/>
  </cols>
  <sheetData>
    <row r="1" spans="1:7" s="45" customFormat="1" ht="26.25" customHeight="1" x14ac:dyDescent="0.25">
      <c r="A1" s="227" t="s">
        <v>0</v>
      </c>
      <c r="B1" s="357" t="s">
        <v>1</v>
      </c>
      <c r="C1" s="357"/>
      <c r="D1" s="229" t="s">
        <v>18</v>
      </c>
      <c r="E1" s="358"/>
      <c r="F1" s="230" t="s">
        <v>20</v>
      </c>
      <c r="G1" s="232" t="s">
        <v>23</v>
      </c>
    </row>
    <row r="2" spans="1:7" s="45" customFormat="1" ht="28.5" customHeight="1" thickBot="1" x14ac:dyDescent="0.3">
      <c r="A2" s="228"/>
      <c r="B2" s="359"/>
      <c r="C2" s="359"/>
      <c r="D2" s="360"/>
      <c r="E2" s="361"/>
      <c r="F2" s="231"/>
      <c r="G2" s="362"/>
    </row>
    <row r="3" spans="1:7" s="45" customFormat="1" ht="19.5" customHeight="1" thickBot="1" x14ac:dyDescent="0.3">
      <c r="A3" s="364" t="s">
        <v>116</v>
      </c>
      <c r="B3" s="365"/>
      <c r="C3" s="365"/>
      <c r="D3" s="365"/>
      <c r="E3" s="365"/>
      <c r="F3" s="365"/>
      <c r="G3" s="366"/>
    </row>
    <row r="4" spans="1:7" s="45" customFormat="1" ht="31.5" x14ac:dyDescent="0.25">
      <c r="A4" s="238">
        <v>1</v>
      </c>
      <c r="B4" s="252" t="s">
        <v>25</v>
      </c>
      <c r="C4" s="253">
        <v>2</v>
      </c>
      <c r="D4" s="254" t="s">
        <v>2</v>
      </c>
      <c r="E4" s="255" t="s">
        <v>70</v>
      </c>
      <c r="F4" s="256"/>
      <c r="G4" s="107"/>
    </row>
    <row r="5" spans="1:7" ht="94.5" x14ac:dyDescent="0.25">
      <c r="A5" s="239"/>
      <c r="B5" s="257"/>
      <c r="C5" s="258">
        <v>2</v>
      </c>
      <c r="D5" s="259" t="s">
        <v>71</v>
      </c>
      <c r="E5" s="260" t="s">
        <v>72</v>
      </c>
      <c r="F5" s="261" t="s">
        <v>73</v>
      </c>
      <c r="G5" s="108">
        <v>5</v>
      </c>
    </row>
    <row r="6" spans="1:7" ht="15.75" customHeight="1" thickBot="1" x14ac:dyDescent="0.3">
      <c r="A6" s="240"/>
      <c r="B6" s="262" t="s">
        <v>19</v>
      </c>
      <c r="C6" s="263">
        <v>7</v>
      </c>
      <c r="D6" s="264"/>
      <c r="E6" s="265" t="s">
        <v>74</v>
      </c>
      <c r="F6" s="266"/>
      <c r="G6" s="109"/>
    </row>
    <row r="7" spans="1:7" ht="31.5" x14ac:dyDescent="0.25">
      <c r="A7" s="238">
        <v>2</v>
      </c>
      <c r="B7" s="252" t="s">
        <v>25</v>
      </c>
      <c r="C7" s="46">
        <v>2</v>
      </c>
      <c r="D7" s="254" t="s">
        <v>2</v>
      </c>
      <c r="E7" s="367" t="s">
        <v>75</v>
      </c>
      <c r="F7" s="267"/>
      <c r="G7" s="107"/>
    </row>
    <row r="8" spans="1:7" ht="15" customHeight="1" x14ac:dyDescent="0.25">
      <c r="A8" s="239"/>
      <c r="B8" s="257"/>
      <c r="C8" s="21">
        <v>2</v>
      </c>
      <c r="D8" s="259" t="s">
        <v>71</v>
      </c>
      <c r="E8" s="268" t="s">
        <v>76</v>
      </c>
      <c r="F8" s="269" t="s">
        <v>73</v>
      </c>
      <c r="G8" s="108">
        <v>5</v>
      </c>
    </row>
    <row r="9" spans="1:7" ht="15" customHeight="1" thickBot="1" x14ac:dyDescent="0.3">
      <c r="A9" s="240"/>
      <c r="B9" s="262" t="s">
        <v>19</v>
      </c>
      <c r="C9" s="47">
        <v>6</v>
      </c>
      <c r="D9" s="264"/>
      <c r="E9" s="270" t="s">
        <v>77</v>
      </c>
      <c r="F9" s="265"/>
      <c r="G9" s="109"/>
    </row>
    <row r="10" spans="1:7" ht="31.5" x14ac:dyDescent="0.25">
      <c r="A10" s="238">
        <v>3</v>
      </c>
      <c r="B10" s="252" t="s">
        <v>25</v>
      </c>
      <c r="C10" s="46">
        <v>2</v>
      </c>
      <c r="D10" s="254" t="s">
        <v>2</v>
      </c>
      <c r="E10" s="271" t="s">
        <v>78</v>
      </c>
      <c r="F10" s="267"/>
      <c r="G10" s="107"/>
    </row>
    <row r="11" spans="1:7" ht="94.5" x14ac:dyDescent="0.25">
      <c r="A11" s="239"/>
      <c r="B11" s="272"/>
      <c r="C11" s="273">
        <v>2</v>
      </c>
      <c r="D11" s="274" t="s">
        <v>71</v>
      </c>
      <c r="E11" s="275" t="s">
        <v>79</v>
      </c>
      <c r="F11" s="276" t="s">
        <v>73</v>
      </c>
      <c r="G11" s="110">
        <v>5</v>
      </c>
    </row>
    <row r="12" spans="1:7" ht="32.25" thickBot="1" x14ac:dyDescent="0.3">
      <c r="A12" s="239"/>
      <c r="B12" s="277" t="s">
        <v>19</v>
      </c>
      <c r="C12" s="273">
        <v>7</v>
      </c>
      <c r="D12" s="278"/>
      <c r="E12" s="279" t="s">
        <v>80</v>
      </c>
      <c r="F12" s="276"/>
      <c r="G12" s="110"/>
    </row>
    <row r="13" spans="1:7" ht="31.5" x14ac:dyDescent="0.25">
      <c r="A13" s="238">
        <v>4</v>
      </c>
      <c r="B13" s="252" t="s">
        <v>25</v>
      </c>
      <c r="C13" s="46">
        <v>2</v>
      </c>
      <c r="D13" s="254" t="s">
        <v>2</v>
      </c>
      <c r="E13" s="271" t="s">
        <v>81</v>
      </c>
      <c r="F13" s="267"/>
      <c r="G13" s="107"/>
    </row>
    <row r="14" spans="1:7" ht="47.25" x14ac:dyDescent="0.25">
      <c r="A14" s="239"/>
      <c r="B14" s="272"/>
      <c r="C14" s="273">
        <v>2</v>
      </c>
      <c r="D14" s="274" t="s">
        <v>71</v>
      </c>
      <c r="E14" s="280" t="s">
        <v>82</v>
      </c>
      <c r="F14" s="281" t="s">
        <v>83</v>
      </c>
      <c r="G14" s="110">
        <v>5</v>
      </c>
    </row>
    <row r="15" spans="1:7" ht="32.25" thickBot="1" x14ac:dyDescent="0.3">
      <c r="A15" s="239"/>
      <c r="B15" s="277" t="s">
        <v>19</v>
      </c>
      <c r="C15" s="273">
        <v>6</v>
      </c>
      <c r="D15" s="278"/>
      <c r="E15" s="279" t="s">
        <v>84</v>
      </c>
      <c r="F15" s="276"/>
      <c r="G15" s="110"/>
    </row>
    <row r="16" spans="1:7" ht="31.5" x14ac:dyDescent="0.25">
      <c r="A16" s="238">
        <v>5</v>
      </c>
      <c r="B16" s="233" t="s">
        <v>25</v>
      </c>
      <c r="C16" s="46">
        <v>2</v>
      </c>
      <c r="D16" s="54" t="s">
        <v>2</v>
      </c>
      <c r="E16" s="282" t="s">
        <v>85</v>
      </c>
      <c r="F16" s="283"/>
      <c r="G16" s="107"/>
    </row>
    <row r="17" spans="1:7" ht="78.75" x14ac:dyDescent="0.25">
      <c r="A17" s="239"/>
      <c r="B17" s="237"/>
      <c r="C17" s="273">
        <v>2</v>
      </c>
      <c r="D17" s="284" t="s">
        <v>71</v>
      </c>
      <c r="E17" s="285" t="s">
        <v>86</v>
      </c>
      <c r="F17" s="111" t="s">
        <v>73</v>
      </c>
      <c r="G17" s="110">
        <v>5</v>
      </c>
    </row>
    <row r="18" spans="1:7" ht="32.25" thickBot="1" x14ac:dyDescent="0.3">
      <c r="A18" s="239"/>
      <c r="B18" s="130" t="s">
        <v>19</v>
      </c>
      <c r="C18" s="273">
        <v>7</v>
      </c>
      <c r="D18" s="20"/>
      <c r="E18" s="286" t="s">
        <v>87</v>
      </c>
      <c r="F18" s="111"/>
      <c r="G18" s="110"/>
    </row>
    <row r="19" spans="1:7" ht="19.5" customHeight="1" thickBot="1" x14ac:dyDescent="0.3">
      <c r="A19" s="364" t="s">
        <v>88</v>
      </c>
      <c r="B19" s="365"/>
      <c r="C19" s="365"/>
      <c r="D19" s="365"/>
      <c r="E19" s="365"/>
      <c r="F19" s="365"/>
      <c r="G19" s="366"/>
    </row>
    <row r="20" spans="1:7" ht="31.5" x14ac:dyDescent="0.25">
      <c r="A20" s="238">
        <v>6</v>
      </c>
      <c r="B20" s="233" t="s">
        <v>25</v>
      </c>
      <c r="C20" s="46">
        <v>2</v>
      </c>
      <c r="D20" s="54" t="s">
        <v>2</v>
      </c>
      <c r="E20" s="282" t="s">
        <v>89</v>
      </c>
      <c r="F20" s="283"/>
      <c r="G20" s="107"/>
    </row>
    <row r="21" spans="1:7" ht="63" x14ac:dyDescent="0.25">
      <c r="A21" s="239"/>
      <c r="B21" s="237"/>
      <c r="C21" s="273">
        <v>2</v>
      </c>
      <c r="D21" s="284" t="s">
        <v>71</v>
      </c>
      <c r="E21" s="285" t="s">
        <v>90</v>
      </c>
      <c r="F21" s="287" t="s">
        <v>73</v>
      </c>
      <c r="G21" s="110">
        <v>5</v>
      </c>
    </row>
    <row r="22" spans="1:7" ht="32.25" thickBot="1" x14ac:dyDescent="0.3">
      <c r="A22" s="239"/>
      <c r="B22" s="130" t="s">
        <v>19</v>
      </c>
      <c r="C22" s="273">
        <v>6</v>
      </c>
      <c r="D22" s="20"/>
      <c r="E22" s="286" t="s">
        <v>84</v>
      </c>
      <c r="F22" s="111"/>
      <c r="G22" s="110"/>
    </row>
    <row r="23" spans="1:7" ht="15.75" customHeight="1" x14ac:dyDescent="0.25">
      <c r="A23" s="238">
        <v>7</v>
      </c>
      <c r="B23" s="233" t="s">
        <v>25</v>
      </c>
      <c r="C23" s="46">
        <v>2</v>
      </c>
      <c r="D23" s="54" t="s">
        <v>2</v>
      </c>
      <c r="E23" s="282" t="s">
        <v>91</v>
      </c>
      <c r="F23" s="283"/>
      <c r="G23" s="107"/>
    </row>
    <row r="24" spans="1:7" ht="63" x14ac:dyDescent="0.25">
      <c r="A24" s="239"/>
      <c r="B24" s="237"/>
      <c r="C24" s="273">
        <v>2</v>
      </c>
      <c r="D24" s="284" t="s">
        <v>71</v>
      </c>
      <c r="E24" s="285" t="s">
        <v>92</v>
      </c>
      <c r="F24" s="287" t="s">
        <v>93</v>
      </c>
      <c r="G24" s="110">
        <v>5</v>
      </c>
    </row>
    <row r="25" spans="1:7" ht="31.5" x14ac:dyDescent="0.25">
      <c r="A25" s="239"/>
      <c r="B25" s="130" t="s">
        <v>19</v>
      </c>
      <c r="C25" s="21">
        <v>7</v>
      </c>
      <c r="D25" s="20"/>
      <c r="E25" s="288" t="s">
        <v>94</v>
      </c>
      <c r="F25" s="289"/>
      <c r="G25" s="289"/>
    </row>
    <row r="26" spans="1:7" ht="31.5" x14ac:dyDescent="0.25">
      <c r="A26" s="239">
        <v>8</v>
      </c>
      <c r="B26" s="237" t="s">
        <v>25</v>
      </c>
      <c r="C26" s="21">
        <v>2</v>
      </c>
      <c r="D26" s="20" t="s">
        <v>2</v>
      </c>
      <c r="E26" s="290" t="s">
        <v>95</v>
      </c>
      <c r="F26" s="291"/>
      <c r="G26" s="289"/>
    </row>
    <row r="27" spans="1:7" ht="110.25" x14ac:dyDescent="0.25">
      <c r="A27" s="239"/>
      <c r="B27" s="237"/>
      <c r="C27" s="21">
        <v>2</v>
      </c>
      <c r="D27" s="20" t="s">
        <v>71</v>
      </c>
      <c r="E27" s="288" t="s">
        <v>96</v>
      </c>
      <c r="F27" s="289" t="s">
        <v>73</v>
      </c>
      <c r="G27" s="289">
        <v>5</v>
      </c>
    </row>
    <row r="28" spans="1:7" ht="32.25" thickBot="1" x14ac:dyDescent="0.3">
      <c r="A28" s="239"/>
      <c r="B28" s="130" t="s">
        <v>19</v>
      </c>
      <c r="C28" s="21">
        <v>6</v>
      </c>
      <c r="D28" s="20"/>
      <c r="E28" s="288" t="s">
        <v>80</v>
      </c>
      <c r="F28" s="289"/>
      <c r="G28" s="289"/>
    </row>
    <row r="29" spans="1:7" ht="15.75" customHeight="1" x14ac:dyDescent="0.25">
      <c r="A29" s="238">
        <v>9</v>
      </c>
      <c r="B29" s="233" t="s">
        <v>25</v>
      </c>
      <c r="C29" s="292">
        <v>2</v>
      </c>
      <c r="D29" s="293" t="s">
        <v>2</v>
      </c>
      <c r="E29" s="294" t="s">
        <v>97</v>
      </c>
      <c r="F29" s="295"/>
      <c r="G29" s="296"/>
    </row>
    <row r="30" spans="1:7" ht="126" x14ac:dyDescent="0.25">
      <c r="A30" s="239"/>
      <c r="B30" s="237"/>
      <c r="C30" s="273">
        <v>2</v>
      </c>
      <c r="D30" s="297" t="s">
        <v>71</v>
      </c>
      <c r="E30" s="285" t="s">
        <v>98</v>
      </c>
      <c r="F30" s="287" t="s">
        <v>73</v>
      </c>
      <c r="G30" s="110">
        <v>5</v>
      </c>
    </row>
    <row r="31" spans="1:7" ht="32.25" thickBot="1" x14ac:dyDescent="0.3">
      <c r="A31" s="239"/>
      <c r="B31" s="130" t="s">
        <v>19</v>
      </c>
      <c r="C31" s="273">
        <v>7</v>
      </c>
      <c r="D31" s="20"/>
      <c r="E31" s="286" t="s">
        <v>80</v>
      </c>
      <c r="F31" s="111"/>
      <c r="G31" s="110"/>
    </row>
    <row r="32" spans="1:7" ht="31.5" x14ac:dyDescent="0.25">
      <c r="A32" s="238">
        <v>10</v>
      </c>
      <c r="B32" s="233" t="s">
        <v>25</v>
      </c>
      <c r="C32" s="46">
        <v>2</v>
      </c>
      <c r="D32" s="54" t="s">
        <v>2</v>
      </c>
      <c r="E32" s="282" t="s">
        <v>99</v>
      </c>
      <c r="F32" s="283"/>
      <c r="G32" s="107"/>
    </row>
    <row r="33" spans="1:7" ht="78.75" x14ac:dyDescent="0.25">
      <c r="A33" s="239"/>
      <c r="B33" s="237"/>
      <c r="C33" s="273">
        <v>2</v>
      </c>
      <c r="D33" s="284" t="s">
        <v>71</v>
      </c>
      <c r="E33" s="285" t="s">
        <v>100</v>
      </c>
      <c r="F33" s="111" t="s">
        <v>101</v>
      </c>
      <c r="G33" s="110">
        <v>5</v>
      </c>
    </row>
    <row r="34" spans="1:7" ht="32.25" thickBot="1" x14ac:dyDescent="0.3">
      <c r="A34" s="239"/>
      <c r="B34" s="130" t="s">
        <v>19</v>
      </c>
      <c r="C34" s="273">
        <v>6</v>
      </c>
      <c r="D34" s="20"/>
      <c r="E34" s="286" t="s">
        <v>80</v>
      </c>
      <c r="F34" s="111"/>
      <c r="G34" s="110"/>
    </row>
    <row r="35" spans="1:7" ht="15.75" customHeight="1" x14ac:dyDescent="0.25">
      <c r="A35" s="238">
        <v>11</v>
      </c>
      <c r="B35" s="233" t="s">
        <v>25</v>
      </c>
      <c r="C35" s="46"/>
      <c r="D35" s="54" t="s">
        <v>2</v>
      </c>
      <c r="E35" s="282"/>
      <c r="F35" s="283"/>
      <c r="G35" s="107"/>
    </row>
    <row r="36" spans="1:7" ht="63" x14ac:dyDescent="0.25">
      <c r="A36" s="239"/>
      <c r="B36" s="237"/>
      <c r="C36" s="273">
        <v>2</v>
      </c>
      <c r="D36" s="284" t="s">
        <v>71</v>
      </c>
      <c r="E36" s="285" t="s">
        <v>102</v>
      </c>
      <c r="F36" s="111" t="s">
        <v>73</v>
      </c>
      <c r="G36" s="110">
        <v>5</v>
      </c>
    </row>
    <row r="37" spans="1:7" ht="32.25" thickBot="1" x14ac:dyDescent="0.3">
      <c r="A37" s="239"/>
      <c r="B37" s="130" t="s">
        <v>19</v>
      </c>
      <c r="C37" s="273">
        <v>7</v>
      </c>
      <c r="D37" s="20"/>
      <c r="E37" s="286" t="s">
        <v>80</v>
      </c>
      <c r="F37" s="111"/>
      <c r="G37" s="110"/>
    </row>
    <row r="38" spans="1:7" ht="15.75" customHeight="1" x14ac:dyDescent="0.25">
      <c r="A38" s="238">
        <v>12</v>
      </c>
      <c r="B38" s="233" t="s">
        <v>25</v>
      </c>
      <c r="C38" s="46"/>
      <c r="D38" s="54" t="s">
        <v>2</v>
      </c>
      <c r="E38" s="282"/>
      <c r="F38" s="283"/>
      <c r="G38" s="107"/>
    </row>
    <row r="39" spans="1:7" ht="47.25" x14ac:dyDescent="0.25">
      <c r="A39" s="239"/>
      <c r="B39" s="237"/>
      <c r="C39" s="273">
        <v>2</v>
      </c>
      <c r="D39" s="284" t="s">
        <v>71</v>
      </c>
      <c r="E39" s="285" t="s">
        <v>103</v>
      </c>
      <c r="F39" s="111" t="s">
        <v>62</v>
      </c>
      <c r="G39" s="110">
        <v>5</v>
      </c>
    </row>
    <row r="40" spans="1:7" ht="48" thickBot="1" x14ac:dyDescent="0.3">
      <c r="A40" s="239"/>
      <c r="B40" s="130" t="s">
        <v>19</v>
      </c>
      <c r="C40" s="273">
        <v>6</v>
      </c>
      <c r="D40" s="20"/>
      <c r="E40" s="286" t="s">
        <v>104</v>
      </c>
      <c r="F40" s="111"/>
      <c r="G40" s="110"/>
    </row>
    <row r="41" spans="1:7" ht="15.75" customHeight="1" x14ac:dyDescent="0.25">
      <c r="A41" s="238">
        <v>13</v>
      </c>
      <c r="B41" s="233" t="s">
        <v>25</v>
      </c>
      <c r="C41" s="46"/>
      <c r="D41" s="54" t="s">
        <v>2</v>
      </c>
      <c r="E41" s="282"/>
      <c r="F41" s="283"/>
      <c r="G41" s="107"/>
    </row>
    <row r="42" spans="1:7" ht="31.5" x14ac:dyDescent="0.25">
      <c r="A42" s="239"/>
      <c r="B42" s="237"/>
      <c r="C42" s="273">
        <v>2</v>
      </c>
      <c r="D42" s="284" t="s">
        <v>71</v>
      </c>
      <c r="E42" s="298" t="s">
        <v>105</v>
      </c>
      <c r="F42" s="111" t="s">
        <v>73</v>
      </c>
      <c r="G42" s="110">
        <v>5</v>
      </c>
    </row>
    <row r="43" spans="1:7" ht="48" thickBot="1" x14ac:dyDescent="0.3">
      <c r="A43" s="239"/>
      <c r="B43" s="130" t="s">
        <v>19</v>
      </c>
      <c r="C43" s="273">
        <v>6</v>
      </c>
      <c r="D43" s="20"/>
      <c r="E43" s="286" t="s">
        <v>106</v>
      </c>
      <c r="F43" s="111"/>
      <c r="G43" s="110"/>
    </row>
    <row r="44" spans="1:7" ht="15.75" customHeight="1" x14ac:dyDescent="0.25">
      <c r="A44" s="238">
        <v>14</v>
      </c>
      <c r="B44" s="233" t="s">
        <v>25</v>
      </c>
      <c r="C44" s="46"/>
      <c r="D44" s="54" t="s">
        <v>2</v>
      </c>
      <c r="E44" s="299"/>
      <c r="F44" s="283"/>
      <c r="G44" s="107"/>
    </row>
    <row r="45" spans="1:7" ht="78.75" x14ac:dyDescent="0.25">
      <c r="A45" s="239"/>
      <c r="B45" s="237"/>
      <c r="C45" s="273">
        <v>2</v>
      </c>
      <c r="D45" s="284" t="s">
        <v>71</v>
      </c>
      <c r="E45" s="300" t="s">
        <v>107</v>
      </c>
      <c r="F45" s="111" t="s">
        <v>93</v>
      </c>
      <c r="G45" s="110">
        <v>5</v>
      </c>
    </row>
    <row r="46" spans="1:7" ht="63" x14ac:dyDescent="0.25">
      <c r="A46" s="239"/>
      <c r="B46" s="130" t="s">
        <v>19</v>
      </c>
      <c r="C46" s="273">
        <v>6</v>
      </c>
      <c r="D46" s="301"/>
      <c r="E46" s="302" t="s">
        <v>108</v>
      </c>
      <c r="F46" s="111"/>
      <c r="G46" s="110"/>
    </row>
    <row r="47" spans="1:7" ht="15.75" customHeight="1" x14ac:dyDescent="0.25">
      <c r="A47" s="303">
        <v>15</v>
      </c>
      <c r="B47" s="304" t="s">
        <v>25</v>
      </c>
      <c r="C47" s="21"/>
      <c r="D47" s="20" t="s">
        <v>2</v>
      </c>
      <c r="E47" s="305"/>
      <c r="F47" s="306"/>
      <c r="G47" s="307"/>
    </row>
    <row r="48" spans="1:7" ht="94.5" x14ac:dyDescent="0.25">
      <c r="A48" s="303"/>
      <c r="B48" s="304"/>
      <c r="C48" s="21">
        <v>2</v>
      </c>
      <c r="D48" s="20" t="s">
        <v>71</v>
      </c>
      <c r="E48" s="308" t="s">
        <v>109</v>
      </c>
      <c r="F48" s="309" t="s">
        <v>110</v>
      </c>
      <c r="G48" s="307">
        <v>5</v>
      </c>
    </row>
    <row r="49" spans="1:7" ht="31.5" x14ac:dyDescent="0.25">
      <c r="A49" s="303"/>
      <c r="B49" s="310" t="s">
        <v>19</v>
      </c>
      <c r="C49" s="21">
        <v>6</v>
      </c>
      <c r="D49" s="20"/>
      <c r="E49" s="308" t="s">
        <v>111</v>
      </c>
      <c r="F49" s="309"/>
      <c r="G49" s="307"/>
    </row>
    <row r="50" spans="1:7" ht="15.75" customHeight="1" x14ac:dyDescent="0.25">
      <c r="A50" s="311">
        <v>16</v>
      </c>
      <c r="B50" s="310"/>
      <c r="C50" s="21"/>
      <c r="D50" s="20" t="s">
        <v>2</v>
      </c>
      <c r="E50" s="308"/>
      <c r="F50" s="309"/>
      <c r="G50" s="307"/>
    </row>
    <row r="51" spans="1:7" ht="25.5" x14ac:dyDescent="0.25">
      <c r="A51" s="312"/>
      <c r="B51" s="310"/>
      <c r="C51" s="21"/>
      <c r="D51" s="313" t="s">
        <v>71</v>
      </c>
      <c r="E51" s="308"/>
      <c r="F51" s="309"/>
      <c r="G51" s="307"/>
    </row>
    <row r="52" spans="1:7" ht="15.75" customHeight="1" x14ac:dyDescent="0.25">
      <c r="A52" s="314"/>
      <c r="B52" s="310"/>
      <c r="C52" s="21"/>
      <c r="D52" s="259"/>
      <c r="E52" s="308"/>
      <c r="F52" s="309"/>
      <c r="G52" s="307"/>
    </row>
    <row r="53" spans="1:7" ht="16.5" customHeight="1" thickBot="1" x14ac:dyDescent="0.3">
      <c r="A53" s="239">
        <v>17</v>
      </c>
      <c r="B53" s="272" t="s">
        <v>25</v>
      </c>
      <c r="C53" s="315"/>
      <c r="D53" s="316" t="s">
        <v>2</v>
      </c>
      <c r="E53" s="317"/>
      <c r="F53" s="318"/>
      <c r="G53" s="319"/>
    </row>
    <row r="54" spans="1:7" ht="25.5" x14ac:dyDescent="0.25">
      <c r="A54" s="239"/>
      <c r="B54" s="257"/>
      <c r="C54" s="56"/>
      <c r="D54" s="259" t="s">
        <v>71</v>
      </c>
      <c r="E54" s="320"/>
      <c r="F54" s="321"/>
      <c r="G54" s="108"/>
    </row>
    <row r="55" spans="1:7" ht="21.75" thickBot="1" x14ac:dyDescent="0.3">
      <c r="A55" s="240"/>
      <c r="B55" s="262" t="s">
        <v>19</v>
      </c>
      <c r="C55" s="57"/>
      <c r="D55" s="316"/>
      <c r="E55" s="322"/>
      <c r="F55" s="323"/>
      <c r="G55" s="109"/>
    </row>
    <row r="56" spans="1:7" ht="31.5" customHeight="1" x14ac:dyDescent="0.25">
      <c r="A56" s="234" t="s">
        <v>5</v>
      </c>
      <c r="B56" s="324" t="s">
        <v>19</v>
      </c>
      <c r="C56" s="325">
        <v>2</v>
      </c>
      <c r="D56" s="326" t="s">
        <v>58</v>
      </c>
      <c r="E56" s="327" t="s">
        <v>112</v>
      </c>
      <c r="F56" s="328"/>
      <c r="G56" s="329">
        <v>25</v>
      </c>
    </row>
    <row r="57" spans="1:7" ht="15.75" x14ac:dyDescent="0.25">
      <c r="A57" s="235"/>
      <c r="B57" s="330"/>
      <c r="C57" s="331">
        <v>2</v>
      </c>
      <c r="D57" s="332"/>
      <c r="E57" s="333" t="s">
        <v>113</v>
      </c>
      <c r="F57" s="334"/>
      <c r="G57" s="335"/>
    </row>
    <row r="58" spans="1:7" ht="16.5" thickBot="1" x14ac:dyDescent="0.3">
      <c r="A58" s="236"/>
      <c r="B58" s="336"/>
      <c r="C58" s="337"/>
      <c r="D58" s="338"/>
      <c r="E58" s="339"/>
      <c r="F58" s="340"/>
      <c r="G58" s="341"/>
    </row>
    <row r="59" spans="1:7" ht="19.5" customHeight="1" thickBot="1" x14ac:dyDescent="0.3">
      <c r="A59" s="112"/>
      <c r="B59" s="342">
        <v>150</v>
      </c>
      <c r="C59" s="343"/>
      <c r="D59" s="344" t="s">
        <v>114</v>
      </c>
      <c r="E59" s="345"/>
      <c r="F59" s="346"/>
      <c r="G59" s="347">
        <v>100</v>
      </c>
    </row>
    <row r="60" spans="1:7" ht="19.5" thickBot="1" x14ac:dyDescent="0.3">
      <c r="A60" s="51"/>
      <c r="B60" s="348"/>
      <c r="C60" s="129"/>
      <c r="D60" s="349"/>
      <c r="E60" s="348"/>
      <c r="F60" s="51"/>
      <c r="G60" s="350"/>
    </row>
    <row r="61" spans="1:7" ht="19.5" thickBot="1" x14ac:dyDescent="0.3">
      <c r="A61" s="348"/>
      <c r="B61" s="351"/>
      <c r="C61" s="352"/>
      <c r="D61" s="353"/>
      <c r="E61" s="351" t="s">
        <v>115</v>
      </c>
      <c r="F61" s="354"/>
      <c r="G61" s="350"/>
    </row>
    <row r="62" spans="1:7" ht="18.75" customHeight="1" x14ac:dyDescent="0.25">
      <c r="A62" s="355"/>
      <c r="B62" s="355"/>
      <c r="C62" s="355"/>
      <c r="D62" s="355"/>
      <c r="E62" s="355"/>
      <c r="F62" s="52" t="s">
        <v>30</v>
      </c>
      <c r="G62" s="356"/>
    </row>
  </sheetData>
  <mergeCells count="48">
    <mergeCell ref="A62:E62"/>
    <mergeCell ref="A1:A2"/>
    <mergeCell ref="B1:C2"/>
    <mergeCell ref="D1:E2"/>
    <mergeCell ref="F1:F2"/>
    <mergeCell ref="A3:G3"/>
    <mergeCell ref="A20:A22"/>
    <mergeCell ref="B20:B21"/>
    <mergeCell ref="A29:A31"/>
    <mergeCell ref="B29:B30"/>
    <mergeCell ref="D56:D58"/>
    <mergeCell ref="F56:F58"/>
    <mergeCell ref="G56:G58"/>
    <mergeCell ref="B59:C59"/>
    <mergeCell ref="D59:F59"/>
    <mergeCell ref="A50:A52"/>
    <mergeCell ref="A53:A55"/>
    <mergeCell ref="B53:B54"/>
    <mergeCell ref="A56:A58"/>
    <mergeCell ref="B56:B58"/>
    <mergeCell ref="A41:A43"/>
    <mergeCell ref="B41:B42"/>
    <mergeCell ref="A44:A46"/>
    <mergeCell ref="B44:B45"/>
    <mergeCell ref="A47:A49"/>
    <mergeCell ref="B47:B48"/>
    <mergeCell ref="A32:A34"/>
    <mergeCell ref="B32:B33"/>
    <mergeCell ref="A35:A37"/>
    <mergeCell ref="B35:B36"/>
    <mergeCell ref="A38:A40"/>
    <mergeCell ref="B38:B39"/>
    <mergeCell ref="A19:G19"/>
    <mergeCell ref="A23:A25"/>
    <mergeCell ref="B23:B24"/>
    <mergeCell ref="A26:A28"/>
    <mergeCell ref="B26:B27"/>
    <mergeCell ref="B10:B11"/>
    <mergeCell ref="A13:A15"/>
    <mergeCell ref="B13:B14"/>
    <mergeCell ref="A16:A18"/>
    <mergeCell ref="B16:B17"/>
    <mergeCell ref="A4:A6"/>
    <mergeCell ref="B4:B5"/>
    <mergeCell ref="A7:A9"/>
    <mergeCell ref="B7:B8"/>
    <mergeCell ref="A10:A12"/>
    <mergeCell ref="G1:G2"/>
  </mergeCells>
  <phoneticPr fontId="27" type="noConversion"/>
  <pageMargins left="0.36" right="0.23622047244094491" top="0.6692913385826772" bottom="0.55118110236220474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14" sqref="I14"/>
    </sheetView>
  </sheetViews>
  <sheetFormatPr defaultRowHeight="15" x14ac:dyDescent="0.25"/>
  <cols>
    <col min="1" max="1" width="22" customWidth="1"/>
    <col min="2" max="2" width="18.140625" customWidth="1"/>
    <col min="3" max="3" width="7.42578125" customWidth="1"/>
    <col min="4" max="4" width="36.7109375" customWidth="1"/>
  </cols>
  <sheetData>
    <row r="1" spans="1:4" ht="29.25" customHeight="1" thickBot="1" x14ac:dyDescent="0.3">
      <c r="A1" s="133" t="s">
        <v>20</v>
      </c>
      <c r="B1" s="133" t="s">
        <v>37</v>
      </c>
      <c r="C1" s="361" t="s">
        <v>36</v>
      </c>
      <c r="D1" s="394"/>
    </row>
    <row r="2" spans="1:4" ht="60" x14ac:dyDescent="0.25">
      <c r="A2" s="368" t="s">
        <v>128</v>
      </c>
      <c r="B2" s="229" t="s">
        <v>127</v>
      </c>
      <c r="C2" s="369">
        <v>3</v>
      </c>
      <c r="D2" s="370" t="s">
        <v>118</v>
      </c>
    </row>
    <row r="3" spans="1:4" ht="75" x14ac:dyDescent="0.25">
      <c r="A3" s="391"/>
      <c r="B3" s="242"/>
      <c r="C3" s="389">
        <v>2</v>
      </c>
      <c r="D3" s="393" t="s">
        <v>119</v>
      </c>
    </row>
    <row r="4" spans="1:4" ht="60.75" thickBot="1" x14ac:dyDescent="0.3">
      <c r="A4" s="371"/>
      <c r="B4" s="241"/>
      <c r="C4" s="372">
        <v>1</v>
      </c>
      <c r="D4" s="373" t="s">
        <v>120</v>
      </c>
    </row>
    <row r="5" spans="1:4" ht="60" x14ac:dyDescent="0.25">
      <c r="A5" s="368" t="s">
        <v>117</v>
      </c>
      <c r="B5" s="229" t="s">
        <v>125</v>
      </c>
      <c r="C5" s="369">
        <v>2</v>
      </c>
      <c r="D5" s="370" t="s">
        <v>118</v>
      </c>
    </row>
    <row r="6" spans="1:4" ht="60.75" thickBot="1" x14ac:dyDescent="0.3">
      <c r="A6" s="371"/>
      <c r="B6" s="241"/>
      <c r="C6" s="372">
        <v>1</v>
      </c>
      <c r="D6" s="373" t="s">
        <v>120</v>
      </c>
    </row>
    <row r="7" spans="1:4" ht="60" x14ac:dyDescent="0.25">
      <c r="A7" s="368" t="s">
        <v>64</v>
      </c>
      <c r="B7" s="229" t="s">
        <v>126</v>
      </c>
      <c r="C7" s="369">
        <v>5</v>
      </c>
      <c r="D7" s="370" t="s">
        <v>118</v>
      </c>
    </row>
    <row r="8" spans="1:4" ht="75" x14ac:dyDescent="0.25">
      <c r="A8" s="391"/>
      <c r="B8" s="242"/>
      <c r="C8" s="389">
        <v>4</v>
      </c>
      <c r="D8" s="390" t="s">
        <v>119</v>
      </c>
    </row>
    <row r="9" spans="1:4" ht="60" x14ac:dyDescent="0.25">
      <c r="A9" s="371"/>
      <c r="B9" s="241"/>
      <c r="C9" s="372">
        <v>3</v>
      </c>
      <c r="D9" s="392" t="s">
        <v>120</v>
      </c>
    </row>
    <row r="10" spans="1:4" ht="75" x14ac:dyDescent="0.25">
      <c r="A10" s="371"/>
      <c r="B10" s="241"/>
      <c r="C10" s="372">
        <v>2</v>
      </c>
      <c r="D10" s="392" t="s">
        <v>121</v>
      </c>
    </row>
    <row r="11" spans="1:4" ht="75.75" thickBot="1" x14ac:dyDescent="0.3">
      <c r="A11" s="371"/>
      <c r="B11" s="241"/>
      <c r="C11" s="372">
        <v>1</v>
      </c>
      <c r="D11" s="376" t="s">
        <v>122</v>
      </c>
    </row>
    <row r="12" spans="1:4" ht="30.75" thickBot="1" x14ac:dyDescent="0.3">
      <c r="A12" s="388" t="s">
        <v>93</v>
      </c>
      <c r="B12" s="131" t="s">
        <v>131</v>
      </c>
      <c r="C12" s="374"/>
      <c r="D12" s="375" t="s">
        <v>129</v>
      </c>
    </row>
    <row r="13" spans="1:4" x14ac:dyDescent="0.25">
      <c r="A13" s="132" t="s">
        <v>38</v>
      </c>
      <c r="B13" s="377">
        <v>75</v>
      </c>
      <c r="C13" s="377">
        <v>75</v>
      </c>
      <c r="D13" s="378"/>
    </row>
    <row r="14" spans="1:4" ht="30.75" thickBot="1" x14ac:dyDescent="0.3">
      <c r="A14" s="133" t="s">
        <v>58</v>
      </c>
      <c r="B14" s="133" t="s">
        <v>130</v>
      </c>
      <c r="C14" s="379"/>
      <c r="D14" s="380" t="s">
        <v>129</v>
      </c>
    </row>
    <row r="15" spans="1:4" x14ac:dyDescent="0.25">
      <c r="A15" s="381" t="s">
        <v>123</v>
      </c>
      <c r="B15" s="382">
        <v>25</v>
      </c>
      <c r="C15" s="383">
        <v>25</v>
      </c>
      <c r="D15" s="384"/>
    </row>
    <row r="16" spans="1:4" ht="15.75" thickBot="1" x14ac:dyDescent="0.3">
      <c r="A16" s="385" t="s">
        <v>124</v>
      </c>
      <c r="B16" s="386">
        <v>100</v>
      </c>
      <c r="C16" s="363">
        <v>100</v>
      </c>
      <c r="D16" s="387"/>
    </row>
  </sheetData>
  <mergeCells count="7">
    <mergeCell ref="C1:D1"/>
    <mergeCell ref="A2:A4"/>
    <mergeCell ref="B2:B4"/>
    <mergeCell ref="A5:A6"/>
    <mergeCell ref="B5:B6"/>
    <mergeCell ref="A7:A11"/>
    <mergeCell ref="B7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</vt:lpstr>
      <vt:lpstr>система</vt:lpstr>
      <vt:lpstr>критерії оцінювання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Пользователь</cp:lastModifiedBy>
  <cp:lastPrinted>2021-09-06T09:59:37Z</cp:lastPrinted>
  <dcterms:created xsi:type="dcterms:W3CDTF">2013-02-12T20:01:14Z</dcterms:created>
  <dcterms:modified xsi:type="dcterms:W3CDTF">2025-09-15T19:46:25Z</dcterms:modified>
</cp:coreProperties>
</file>