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8" yWindow="-108" windowWidth="20736" windowHeight="11760" activeTab="1"/>
  </bookViews>
  <sheets>
    <sheet name="титул" sheetId="3" r:id="rId1"/>
    <sheet name="система" sheetId="1" r:id="rId2"/>
  </sheets>
  <definedNames>
    <definedName name="_xlnm.Print_Titles" localSheetId="1">система!$2:$3</definedName>
    <definedName name="_xlnm.Print_Area" localSheetId="1">система!$A$1:$G$52</definedName>
    <definedName name="_xlnm.Print_Area" localSheetId="0">титул!$A$1:$W$60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1" i="3" l="1"/>
  <c r="R31" i="3"/>
  <c r="S31" i="3"/>
  <c r="W27" i="3" l="1"/>
  <c r="W28" i="3"/>
  <c r="W29" i="3"/>
  <c r="W30" i="3"/>
  <c r="E31" i="3"/>
  <c r="F31" i="3"/>
  <c r="G31" i="3"/>
  <c r="H31" i="3"/>
  <c r="I31" i="3"/>
  <c r="J31" i="3"/>
  <c r="K31" i="3"/>
  <c r="L31" i="3"/>
  <c r="M31" i="3"/>
  <c r="N31" i="3"/>
  <c r="O31" i="3"/>
  <c r="P31" i="3"/>
  <c r="T31" i="3"/>
  <c r="U31" i="3"/>
  <c r="W32" i="3"/>
  <c r="W33" i="3"/>
  <c r="W34" i="3"/>
  <c r="W35" i="3"/>
  <c r="W36" i="3"/>
  <c r="W37" i="3"/>
  <c r="W31" i="3" l="1"/>
  <c r="W52" i="3" l="1"/>
  <c r="W51" i="3"/>
  <c r="W39" i="3" l="1"/>
  <c r="U56" i="3"/>
  <c r="V56" i="3"/>
  <c r="W49" i="3"/>
  <c r="W50" i="3"/>
  <c r="W53" i="3"/>
  <c r="W54" i="3"/>
  <c r="W48" i="3"/>
  <c r="V39" i="3"/>
  <c r="V42" i="3" s="1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T42" i="3" s="1"/>
  <c r="U39" i="3"/>
  <c r="E56" i="3"/>
  <c r="E57" i="3" s="1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E39" i="3"/>
  <c r="W42" i="3" l="1"/>
  <c r="S42" i="3"/>
  <c r="G42" i="3"/>
  <c r="P42" i="3"/>
  <c r="R42" i="3"/>
  <c r="N42" i="3"/>
  <c r="L42" i="3"/>
  <c r="J42" i="3"/>
  <c r="H42" i="3"/>
  <c r="F42" i="3"/>
  <c r="U42" i="3"/>
  <c r="I42" i="3"/>
  <c r="W56" i="3"/>
  <c r="W57" i="3" s="1"/>
  <c r="Q42" i="3"/>
  <c r="O42" i="3"/>
  <c r="M42" i="3"/>
  <c r="K42" i="3"/>
  <c r="E42" i="3"/>
  <c r="F57" i="3"/>
  <c r="G57" i="3" s="1"/>
  <c r="H57" i="3" s="1"/>
  <c r="I57" i="3" s="1"/>
  <c r="J57" i="3" s="1"/>
  <c r="K57" i="3" s="1"/>
  <c r="L57" i="3" s="1"/>
  <c r="M57" i="3" s="1"/>
  <c r="N57" i="3" s="1"/>
  <c r="O57" i="3" s="1"/>
  <c r="P57" i="3" s="1"/>
  <c r="Q57" i="3" s="1"/>
  <c r="R57" i="3" s="1"/>
  <c r="S57" i="3" s="1"/>
  <c r="T57" i="3" s="1"/>
  <c r="U57" i="3" s="1"/>
  <c r="V57" i="3" s="1"/>
  <c r="V29" i="3" l="1"/>
</calcChain>
</file>

<file path=xl/sharedStrings.xml><?xml version="1.0" encoding="utf-8"?>
<sst xmlns="http://schemas.openxmlformats.org/spreadsheetml/2006/main" count="221" uniqueCount="111">
  <si>
    <t>Навчальний тиждень</t>
  </si>
  <si>
    <t>Години</t>
  </si>
  <si>
    <t>Лекція</t>
  </si>
  <si>
    <t>Практичне заняття</t>
  </si>
  <si>
    <t>S</t>
  </si>
  <si>
    <t>Навчальні тижні</t>
  </si>
  <si>
    <t>Сесія</t>
  </si>
  <si>
    <t>Самостійна робота</t>
  </si>
  <si>
    <t>Загальний обсяг годин</t>
  </si>
  <si>
    <t>ВСЬОГО балів на тиждень</t>
  </si>
  <si>
    <t xml:space="preserve">НАКОПИЧЕННЯ балів </t>
  </si>
  <si>
    <t>МІНІСТЕРСТВО ОСВІТИ І НАУКИ УКРАЇНИ</t>
  </si>
  <si>
    <t>ХАРКІВСЬКИЙ НАЦІОНАЛЬНИЙ ЕКОНОМІЧНИЙ УНІВЕРСИТЕТ ІМЕНІ СЕМЕНА КУЗНЕЦЯ</t>
  </si>
  <si>
    <t>ЗАТВЕРДЖУЮ</t>
  </si>
  <si>
    <t>РОБОЧИЙ ПЛАН</t>
  </si>
  <si>
    <t>(ТЕХНОЛОГІЧНА КАРТА)</t>
  </si>
  <si>
    <t>.</t>
  </si>
  <si>
    <t>з навчальної дисципліни</t>
  </si>
  <si>
    <t>Підсумковий контроль</t>
  </si>
  <si>
    <t>Форми організації освітнього процесу</t>
  </si>
  <si>
    <t>СР</t>
  </si>
  <si>
    <t>Контрольні заходи</t>
  </si>
  <si>
    <t>Поточний контроль</t>
  </si>
  <si>
    <t>1. РОЗПОДІЛ ГОДИН ЗА ТИЖДНЯМИ НАВЧАННЯ</t>
  </si>
  <si>
    <t>Кількість балів</t>
  </si>
  <si>
    <t>НЗ</t>
  </si>
  <si>
    <t>Види навчальних занять (НЗ)</t>
  </si>
  <si>
    <t>Самостійна робота (СР)</t>
  </si>
  <si>
    <t>Підсумковий контроль (ПК)</t>
  </si>
  <si>
    <t xml:space="preserve">Навчальні заняття </t>
  </si>
  <si>
    <t>* поточні консультації проводяться викладачем за графіком, для студента години на консультації відводяться за рахунок самостійної роботи</t>
  </si>
  <si>
    <t>____________</t>
  </si>
  <si>
    <t xml:space="preserve">загальний обяг годин за </t>
  </si>
  <si>
    <t>2. НАКОПИЧУВАННЯ БАЛІВ З НАВЧАЛЬНОЇ ДИСЦИПЛІНИ</t>
  </si>
  <si>
    <t>Лекції</t>
  </si>
  <si>
    <t>Практичні заняття</t>
  </si>
  <si>
    <t xml:space="preserve">Лабораторні заняття </t>
  </si>
  <si>
    <t>Консультації *</t>
  </si>
  <si>
    <t>к</t>
  </si>
  <si>
    <t>Підготовка до екзамену</t>
  </si>
  <si>
    <t>Поточні контрольні роботи</t>
  </si>
  <si>
    <t>Компетентнісно-орієнтовані завдання</t>
  </si>
  <si>
    <t>Вивчення нового матеріалу</t>
  </si>
  <si>
    <t>Підготовка до практичних занять</t>
  </si>
  <si>
    <t>Підготовка до лабораторних занять</t>
  </si>
  <si>
    <t>Виконання індивідуальних навчально-дослідних завдань</t>
  </si>
  <si>
    <t>Підготовка до контрольних робіт</t>
  </si>
  <si>
    <t>Написання творчого завдання</t>
  </si>
  <si>
    <t>Експрес-опитування</t>
  </si>
  <si>
    <t xml:space="preserve">                                                                     Максимальна кількість балів по дисципліні</t>
  </si>
  <si>
    <t xml:space="preserve">Завідувач кафедри                                                  д.е.н., проф. Вікторія ТИЩЕНКО        </t>
  </si>
  <si>
    <r>
      <t xml:space="preserve">Загальне навантаженння здобувача вищої освіти, </t>
    </r>
    <r>
      <rPr>
        <i/>
        <sz val="12"/>
        <color indexed="8"/>
        <rFont val="Times New Roman"/>
        <family val="1"/>
        <charset val="204"/>
      </rPr>
      <t>години на тиждень</t>
    </r>
  </si>
  <si>
    <t xml:space="preserve">Ділові ігри </t>
  </si>
  <si>
    <t xml:space="preserve">Презентація </t>
  </si>
  <si>
    <t>Лектор             к.е.н., доц. Олексій НАЙДЕНКО</t>
  </si>
  <si>
    <t xml:space="preserve">Вивчення нового матеріалу за темами занять </t>
  </si>
  <si>
    <t xml:space="preserve">Підготовка до практичних занять </t>
  </si>
  <si>
    <t xml:space="preserve">Самостійна контрольна робота </t>
  </si>
  <si>
    <t xml:space="preserve">Підготовка до контрольної роботи </t>
  </si>
  <si>
    <t>форма підсумкового контролю: Екзамен</t>
  </si>
  <si>
    <t xml:space="preserve">Екзамен </t>
  </si>
  <si>
    <t>ОПП (ОНП) Митний контроль</t>
  </si>
  <si>
    <t>Експрес-опитування за темами 1 - 4</t>
  </si>
  <si>
    <t>Передекзам. консультація</t>
  </si>
  <si>
    <t>Вирішення практичних завдань на різні теми, що входять до підсумкового контролю</t>
  </si>
  <si>
    <t>Екзамен</t>
  </si>
  <si>
    <t>ЕКЗАМЕН</t>
  </si>
  <si>
    <t>Виконання завдань екзаменаційного білету</t>
  </si>
  <si>
    <t>Повторення матеріалів змістовних модулів</t>
  </si>
  <si>
    <t xml:space="preserve">Ділова гра </t>
  </si>
  <si>
    <t xml:space="preserve">Самостійна творча робота </t>
  </si>
  <si>
    <t xml:space="preserve">Змістовий модуль 1. Теоретичні основи митних режимів та характеристика завершених митних режимів </t>
  </si>
  <si>
    <t>Митні режими (процедури) в країнах ЄС</t>
  </si>
  <si>
    <t xml:space="preserve">Нормативне забезпечення застосування митних режимів </t>
  </si>
  <si>
    <t xml:space="preserve">Тема 1. Поняття, класифікація та функції митних режимів </t>
  </si>
  <si>
    <t>Тема 2. Митний режим імпорту та реімпорту</t>
  </si>
  <si>
    <t xml:space="preserve">Тема 3. Митний режим експорту та реекспорту </t>
  </si>
  <si>
    <t>Визначення податкових зобов’язань при застосуванні митного режиму експорту чи реекспорту</t>
  </si>
  <si>
    <t xml:space="preserve">Тема 4. Митний режим вільної митної зони </t>
  </si>
  <si>
    <t xml:space="preserve">Подання дозволу на відкриття вільної митної зони </t>
  </si>
  <si>
    <t xml:space="preserve">Тема 5. Митний режим знищення або руйнування Тема 6. Митний режим відмови на користь держави  </t>
  </si>
  <si>
    <t>Контрольна робота за темами 1 - 6</t>
  </si>
  <si>
    <t xml:space="preserve">ЗМІСТОВНИЙ МОДУЛЬ 2. Характеристика незавершених митних режимів </t>
  </si>
  <si>
    <t>Тема 7. Митні режими тимчасового ввезення та тимчасового вивезення</t>
  </si>
  <si>
    <t xml:space="preserve">Визначення податкових наслідків застосування таких режимів </t>
  </si>
  <si>
    <t xml:space="preserve">Тема 8. Митний режим митного складу </t>
  </si>
  <si>
    <t xml:space="preserve">Подання дозволу на відкриття митного складу </t>
  </si>
  <si>
    <t xml:space="preserve">Тема 9. Митний режим безмитної торгівлі </t>
  </si>
  <si>
    <t xml:space="preserve">Ділова гра: Відкриття магазину безмитної торгівлі </t>
  </si>
  <si>
    <t xml:space="preserve">Тема 10. Митні режими переробки на митній території України та за її межами </t>
  </si>
  <si>
    <t>Контрольна робота за темами 6-11</t>
  </si>
  <si>
    <t xml:space="preserve">Тема 11. Митний режим транзиту </t>
  </si>
  <si>
    <t>Експрес-опитування за темами 5-11</t>
  </si>
  <si>
    <t>Протокол № 12</t>
  </si>
  <si>
    <t>Директор (керівник) навчально-</t>
  </si>
  <si>
    <t>наукового інституту /Декан факультету /</t>
  </si>
  <si>
    <t>Керівник підрозділу ________________</t>
  </si>
  <si>
    <t>«____» __________________  20       р.</t>
  </si>
  <si>
    <t xml:space="preserve">для здобувачів вищої освіти </t>
  </si>
  <si>
    <t>інституту  Навчально-науковий інститут міжнародних відносин</t>
  </si>
  <si>
    <r>
      <t>навчальний рік :</t>
    </r>
    <r>
      <rPr>
        <b/>
        <sz val="13"/>
        <color indexed="8"/>
        <rFont val="Times New Roman"/>
        <family val="1"/>
        <charset val="204"/>
      </rPr>
      <t xml:space="preserve"> 2024 - 2025</t>
    </r>
  </si>
  <si>
    <t>семестр : ІІ</t>
  </si>
  <si>
    <t xml:space="preserve">cпеціальність 072 Фінанси, банківська справа, страхування та фондовий ринок </t>
  </si>
  <si>
    <t>навчальною дисципліною: 150</t>
  </si>
  <si>
    <t>курс (рік навчання) 1</t>
  </si>
  <si>
    <t xml:space="preserve">група (и) 8.02.072.100.24.1 </t>
  </si>
  <si>
    <t>кафедра, що викладає: кафедра міжнародної торгівлі, митної справи та фінансових технологій</t>
  </si>
  <si>
    <t xml:space="preserve">лектор : к.е.н., доц. Олексій НАЙДЕНКО </t>
  </si>
  <si>
    <t>викладач: к.е.н., доц. Олексій НАЙДЕНКО</t>
  </si>
  <si>
    <t>"Митні режими»</t>
  </si>
  <si>
    <t>Затверджено на засіданні кафедри «15» січня 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</si>
</sst>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4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Symbol"/>
      <family val="1"/>
      <charset val="2"/>
    </font>
    <font>
      <i/>
      <sz val="12"/>
      <color indexed="8"/>
      <name val="Times New Roman"/>
      <family val="1"/>
      <charset val="204"/>
    </font>
    <font>
      <b/>
      <sz val="11.5"/>
      <color indexed="8"/>
      <name val="Times New Roman"/>
      <family val="1"/>
      <charset val="204"/>
    </font>
    <font>
      <sz val="11.5"/>
      <color indexed="8"/>
      <name val="Times New Roman"/>
      <family val="1"/>
      <charset val="204"/>
    </font>
    <font>
      <i/>
      <sz val="11.5"/>
      <color indexed="8"/>
      <name val="Times New Roman"/>
      <family val="1"/>
      <charset val="204"/>
    </font>
    <font>
      <b/>
      <sz val="11.5"/>
      <name val="Times New Roman"/>
      <family val="1"/>
      <charset val="204"/>
    </font>
    <font>
      <sz val="11.5"/>
      <color theme="1"/>
      <name val="Calibri"/>
      <family val="2"/>
      <charset val="204"/>
      <scheme val="minor"/>
    </font>
    <font>
      <b/>
      <sz val="11.5"/>
      <color theme="1"/>
      <name val="Times New Roman"/>
      <family val="1"/>
      <charset val="204"/>
    </font>
    <font>
      <b/>
      <sz val="11.5"/>
      <color indexed="8"/>
      <name val="Symbol"/>
      <family val="1"/>
      <charset val="2"/>
    </font>
    <font>
      <sz val="10"/>
      <color indexed="8"/>
      <name val="Times New Roman"/>
      <family val="1"/>
      <charset val="204"/>
    </font>
    <font>
      <sz val="11.5"/>
      <color theme="1"/>
      <name val="Times New Roman"/>
      <family val="1"/>
      <charset val="204"/>
    </font>
    <font>
      <i/>
      <sz val="11.5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.5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8" fillId="0" borderId="0"/>
  </cellStyleXfs>
  <cellXfs count="360">
    <xf numFmtId="0" fontId="0" fillId="0" borderId="0" xfId="0"/>
    <xf numFmtId="0" fontId="10" fillId="0" borderId="0" xfId="0" applyFont="1"/>
    <xf numFmtId="0" fontId="16" fillId="0" borderId="0" xfId="0" applyFont="1" applyAlignment="1">
      <alignment horizontal="center"/>
    </xf>
    <xf numFmtId="0" fontId="10" fillId="0" borderId="0" xfId="0" applyFont="1" applyAlignment="1"/>
    <xf numFmtId="0" fontId="13" fillId="0" borderId="0" xfId="0" applyFont="1" applyAlignment="1"/>
    <xf numFmtId="0" fontId="10" fillId="0" borderId="0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23" fillId="0" borderId="0" xfId="0" applyFont="1" applyAlignment="1"/>
    <xf numFmtId="0" fontId="10" fillId="0" borderId="0" xfId="0" applyFont="1" applyFill="1"/>
    <xf numFmtId="0" fontId="13" fillId="0" borderId="0" xfId="0" applyFont="1" applyFill="1" applyAlignment="1"/>
    <xf numFmtId="0" fontId="13" fillId="0" borderId="0" xfId="0" applyFont="1" applyFill="1" applyAlignment="1">
      <alignment horizontal="right"/>
    </xf>
    <xf numFmtId="0" fontId="13" fillId="0" borderId="0" xfId="0" applyFont="1" applyFill="1" applyAlignment="1">
      <alignment horizontal="right" indent="1"/>
    </xf>
    <xf numFmtId="0" fontId="16" fillId="0" borderId="0" xfId="0" applyFont="1" applyFill="1" applyAlignment="1"/>
    <xf numFmtId="0" fontId="16" fillId="0" borderId="0" xfId="0" applyFont="1" applyFill="1" applyAlignment="1">
      <alignment horizontal="left"/>
    </xf>
    <xf numFmtId="0" fontId="15" fillId="0" borderId="0" xfId="0" applyFont="1" applyFill="1"/>
    <xf numFmtId="0" fontId="12" fillId="0" borderId="0" xfId="0" applyFont="1" applyFill="1"/>
    <xf numFmtId="0" fontId="16" fillId="0" borderId="0" xfId="0" applyFont="1" applyFill="1"/>
    <xf numFmtId="0" fontId="10" fillId="0" borderId="0" xfId="0" applyFont="1" applyFill="1" applyAlignment="1">
      <alignment wrapText="1"/>
    </xf>
    <xf numFmtId="0" fontId="10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9" fontId="13" fillId="0" borderId="0" xfId="1" applyNumberFormat="1" applyFont="1" applyFill="1" applyAlignment="1">
      <alignment horizontal="left" vertical="center" wrapText="1" indent="1"/>
    </xf>
    <xf numFmtId="1" fontId="14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13" fillId="0" borderId="16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12" fillId="3" borderId="0" xfId="0" applyFont="1" applyFill="1"/>
    <xf numFmtId="0" fontId="28" fillId="0" borderId="0" xfId="0" applyFont="1" applyAlignment="1">
      <alignment horizontal="left" vertical="center"/>
    </xf>
    <xf numFmtId="0" fontId="28" fillId="0" borderId="0" xfId="0" applyFont="1"/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" fillId="0" borderId="0" xfId="0" applyFont="1" applyAlignment="1"/>
    <xf numFmtId="0" fontId="22" fillId="0" borderId="0" xfId="0" applyFont="1" applyAlignment="1"/>
    <xf numFmtId="0" fontId="11" fillId="0" borderId="0" xfId="0" applyFont="1" applyAlignment="1"/>
    <xf numFmtId="0" fontId="21" fillId="0" borderId="0" xfId="0" applyFont="1" applyAlignment="1">
      <alignment vertical="center"/>
    </xf>
    <xf numFmtId="0" fontId="17" fillId="0" borderId="0" xfId="0" applyFont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27" fillId="3" borderId="0" xfId="0" applyFont="1" applyFill="1" applyAlignment="1">
      <alignment vertical="top"/>
    </xf>
    <xf numFmtId="0" fontId="30" fillId="3" borderId="0" xfId="0" applyFont="1" applyFill="1" applyBorder="1" applyAlignment="1">
      <alignment vertical="center"/>
    </xf>
    <xf numFmtId="9" fontId="13" fillId="3" borderId="0" xfId="1" applyNumberFormat="1" applyFont="1" applyFill="1" applyAlignment="1">
      <alignment horizontal="left" vertical="center" wrapText="1" indent="1"/>
    </xf>
    <xf numFmtId="0" fontId="26" fillId="3" borderId="0" xfId="0" applyFont="1" applyFill="1" applyAlignment="1">
      <alignment vertical="center" wrapText="1"/>
    </xf>
    <xf numFmtId="0" fontId="10" fillId="3" borderId="0" xfId="0" applyFont="1" applyFill="1" applyAlignment="1">
      <alignment horizontal="center" vertical="center" wrapText="1"/>
    </xf>
    <xf numFmtId="0" fontId="24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4" fillId="3" borderId="0" xfId="0" applyFont="1" applyFill="1" applyAlignment="1">
      <alignment horizontal="center" vertical="center" wrapText="1"/>
    </xf>
    <xf numFmtId="0" fontId="19" fillId="0" borderId="57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56" xfId="0" applyFont="1" applyFill="1" applyBorder="1" applyAlignment="1">
      <alignment horizontal="center" vertical="center" wrapText="1"/>
    </xf>
    <xf numFmtId="0" fontId="19" fillId="0" borderId="52" xfId="0" applyFont="1" applyFill="1" applyBorder="1" applyAlignment="1">
      <alignment horizontal="center" vertical="center" wrapText="1"/>
    </xf>
    <xf numFmtId="0" fontId="19" fillId="0" borderId="5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19" fillId="0" borderId="53" xfId="0" applyFont="1" applyFill="1" applyBorder="1" applyAlignment="1">
      <alignment horizontal="left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57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left" vertical="center" wrapText="1"/>
    </xf>
    <xf numFmtId="0" fontId="19" fillId="0" borderId="30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19" fillId="0" borderId="0" xfId="0" applyFont="1"/>
    <xf numFmtId="0" fontId="36" fillId="0" borderId="6" xfId="0" applyFont="1" applyFill="1" applyBorder="1" applyAlignment="1" applyProtection="1">
      <alignment horizontal="center" vertical="center" wrapText="1"/>
      <protection locked="0"/>
    </xf>
    <xf numFmtId="0" fontId="36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8" xfId="0" applyFont="1" applyFill="1" applyBorder="1" applyAlignment="1" applyProtection="1">
      <alignment horizontal="center" vertical="center" wrapText="1"/>
      <protection locked="0"/>
    </xf>
    <xf numFmtId="0" fontId="38" fillId="2" borderId="3" xfId="0" applyFont="1" applyFill="1" applyBorder="1" applyAlignment="1">
      <alignment horizontal="center" vertical="center" wrapText="1"/>
    </xf>
    <xf numFmtId="0" fontId="38" fillId="2" borderId="4" xfId="0" applyFont="1" applyFill="1" applyBorder="1" applyAlignment="1">
      <alignment horizontal="center" vertical="center" wrapText="1"/>
    </xf>
    <xf numFmtId="0" fontId="38" fillId="2" borderId="29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 applyProtection="1">
      <alignment horizontal="center" vertical="center" wrapText="1"/>
      <protection locked="0"/>
    </xf>
    <xf numFmtId="0" fontId="36" fillId="0" borderId="17" xfId="0" applyFont="1" applyFill="1" applyBorder="1" applyAlignment="1" applyProtection="1">
      <alignment vertical="center" wrapText="1"/>
      <protection locked="0"/>
    </xf>
    <xf numFmtId="0" fontId="36" fillId="0" borderId="2" xfId="0" applyFont="1" applyFill="1" applyBorder="1" applyAlignment="1" applyProtection="1">
      <alignment horizontal="center" vertical="center" wrapText="1"/>
      <protection locked="0"/>
    </xf>
    <xf numFmtId="0" fontId="36" fillId="0" borderId="18" xfId="0" applyFont="1" applyFill="1" applyBorder="1" applyAlignment="1" applyProtection="1">
      <alignment vertical="center" wrapText="1"/>
      <protection locked="0"/>
    </xf>
    <xf numFmtId="0" fontId="36" fillId="0" borderId="7" xfId="0" applyFont="1" applyFill="1" applyBorder="1" applyAlignment="1" applyProtection="1">
      <alignment horizontal="center" vertical="center" wrapText="1"/>
      <protection locked="0"/>
    </xf>
    <xf numFmtId="0" fontId="35" fillId="2" borderId="13" xfId="0" applyFont="1" applyFill="1" applyBorder="1" applyAlignment="1" applyProtection="1">
      <alignment horizontal="center" vertical="center" wrapText="1"/>
      <protection locked="0"/>
    </xf>
    <xf numFmtId="0" fontId="35" fillId="2" borderId="11" xfId="0" applyFont="1" applyFill="1" applyBorder="1" applyAlignment="1" applyProtection="1">
      <alignment horizontal="center" vertical="center" wrapText="1"/>
      <protection locked="0"/>
    </xf>
    <xf numFmtId="0" fontId="25" fillId="0" borderId="6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textRotation="90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left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right" vertical="center" wrapText="1" indent="1"/>
    </xf>
    <xf numFmtId="1" fontId="5" fillId="0" borderId="14" xfId="0" applyNumberFormat="1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35" fillId="0" borderId="27" xfId="0" applyFont="1" applyFill="1" applyBorder="1" applyAlignment="1" applyProtection="1">
      <alignment horizontal="center" vertical="center" wrapText="1"/>
      <protection locked="0"/>
    </xf>
    <xf numFmtId="0" fontId="38" fillId="2" borderId="59" xfId="0" applyFont="1" applyFill="1" applyBorder="1" applyAlignment="1">
      <alignment horizontal="center" vertical="center" wrapText="1"/>
    </xf>
    <xf numFmtId="0" fontId="35" fillId="0" borderId="26" xfId="0" applyFont="1" applyFill="1" applyBorder="1" applyAlignment="1" applyProtection="1">
      <alignment horizontal="center" vertical="center" wrapText="1"/>
      <protection locked="0"/>
    </xf>
    <xf numFmtId="0" fontId="35" fillId="2" borderId="29" xfId="0" applyFont="1" applyFill="1" applyBorder="1" applyAlignment="1" applyProtection="1">
      <alignment horizontal="center" vertical="center" wrapText="1"/>
      <protection locked="0"/>
    </xf>
    <xf numFmtId="0" fontId="35" fillId="2" borderId="59" xfId="0" applyFont="1" applyFill="1" applyBorder="1" applyAlignment="1" applyProtection="1">
      <alignment horizontal="center" vertical="center" wrapText="1"/>
      <protection locked="0"/>
    </xf>
    <xf numFmtId="0" fontId="19" fillId="0" borderId="27" xfId="0" applyFont="1" applyBorder="1" applyAlignment="1">
      <alignment horizontal="left" vertical="center" wrapText="1"/>
    </xf>
    <xf numFmtId="0" fontId="43" fillId="0" borderId="5" xfId="0" applyFont="1" applyFill="1" applyBorder="1" applyAlignment="1">
      <alignment horizontal="center" vertical="center" wrapText="1"/>
    </xf>
    <xf numFmtId="0" fontId="43" fillId="0" borderId="6" xfId="0" applyFont="1" applyFill="1" applyBorder="1" applyAlignment="1" applyProtection="1">
      <alignment horizontal="center" vertical="center" wrapText="1"/>
      <protection locked="0"/>
    </xf>
    <xf numFmtId="0" fontId="43" fillId="0" borderId="34" xfId="0" applyFont="1" applyBorder="1" applyAlignment="1">
      <alignment vertical="center"/>
    </xf>
    <xf numFmtId="0" fontId="40" fillId="0" borderId="27" xfId="0" applyFont="1" applyFill="1" applyBorder="1" applyAlignment="1" applyProtection="1">
      <alignment horizontal="center" vertical="center" wrapText="1"/>
      <protection locked="0"/>
    </xf>
    <xf numFmtId="0" fontId="43" fillId="0" borderId="5" xfId="0" applyFont="1" applyFill="1" applyBorder="1" applyAlignment="1" applyProtection="1">
      <alignment horizontal="center" vertical="center" wrapText="1"/>
      <protection locked="0"/>
    </xf>
    <xf numFmtId="0" fontId="43" fillId="0" borderId="35" xfId="0" applyFont="1" applyBorder="1" applyAlignment="1">
      <alignment vertical="center"/>
    </xf>
    <xf numFmtId="0" fontId="40" fillId="0" borderId="30" xfId="0" applyFont="1" applyFill="1" applyBorder="1" applyAlignment="1" applyProtection="1">
      <alignment horizontal="center" vertical="center" wrapText="1"/>
      <protection locked="0"/>
    </xf>
    <xf numFmtId="0" fontId="44" fillId="0" borderId="5" xfId="0" applyFont="1" applyFill="1" applyBorder="1" applyAlignment="1" applyProtection="1">
      <alignment horizontal="center" vertical="center" wrapText="1"/>
      <protection locked="0"/>
    </xf>
    <xf numFmtId="0" fontId="43" fillId="3" borderId="35" xfId="0" applyFont="1" applyFill="1" applyBorder="1" applyAlignment="1">
      <alignment horizontal="center" vertical="center"/>
    </xf>
    <xf numFmtId="0" fontId="40" fillId="2" borderId="13" xfId="0" applyFont="1" applyFill="1" applyBorder="1" applyAlignment="1">
      <alignment horizontal="center" vertical="center" wrapText="1"/>
    </xf>
    <xf numFmtId="0" fontId="40" fillId="2" borderId="11" xfId="0" applyFont="1" applyFill="1" applyBorder="1" applyAlignment="1">
      <alignment horizontal="center" vertical="center" wrapText="1"/>
    </xf>
    <xf numFmtId="0" fontId="40" fillId="2" borderId="29" xfId="0" applyFont="1" applyFill="1" applyBorder="1" applyAlignment="1">
      <alignment horizontal="center" vertical="center" wrapText="1"/>
    </xf>
    <xf numFmtId="0" fontId="40" fillId="2" borderId="59" xfId="0" applyFont="1" applyFill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0" fontId="43" fillId="0" borderId="8" xfId="0" applyFont="1" applyFill="1" applyBorder="1" applyAlignment="1" applyProtection="1">
      <alignment horizontal="center" vertical="center" wrapText="1"/>
      <protection locked="0"/>
    </xf>
    <xf numFmtId="0" fontId="40" fillId="0" borderId="26" xfId="0" applyFont="1" applyFill="1" applyBorder="1" applyAlignment="1" applyProtection="1">
      <alignment horizontal="center" vertical="center" wrapText="1"/>
      <protection locked="0"/>
    </xf>
    <xf numFmtId="0" fontId="43" fillId="0" borderId="22" xfId="0" applyFont="1" applyFill="1" applyBorder="1" applyAlignment="1" applyProtection="1">
      <alignment horizontal="center" vertical="center" wrapText="1"/>
      <protection locked="0"/>
    </xf>
    <xf numFmtId="0" fontId="43" fillId="0" borderId="35" xfId="0" applyFont="1" applyBorder="1" applyAlignment="1">
      <alignment horizontal="center" vertical="center"/>
    </xf>
    <xf numFmtId="0" fontId="40" fillId="2" borderId="12" xfId="0" applyFont="1" applyFill="1" applyBorder="1" applyAlignment="1">
      <alignment horizontal="center" vertical="center" wrapText="1"/>
    </xf>
    <xf numFmtId="0" fontId="40" fillId="2" borderId="36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25" fillId="0" borderId="5" xfId="0" applyFont="1" applyFill="1" applyBorder="1" applyAlignment="1">
      <alignment horizontal="left" vertical="center" wrapText="1"/>
    </xf>
    <xf numFmtId="0" fontId="25" fillId="0" borderId="65" xfId="0" applyFont="1" applyFill="1" applyBorder="1" applyAlignment="1">
      <alignment horizontal="left" vertical="center" wrapText="1"/>
    </xf>
    <xf numFmtId="0" fontId="7" fillId="0" borderId="25" xfId="0" applyFont="1" applyBorder="1" applyAlignment="1">
      <alignment horizontal="center" wrapText="1"/>
    </xf>
    <xf numFmtId="0" fontId="7" fillId="0" borderId="52" xfId="0" applyFont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7" fillId="0" borderId="47" xfId="0" applyFont="1" applyBorder="1" applyAlignment="1">
      <alignment horizontal="center"/>
    </xf>
    <xf numFmtId="0" fontId="45" fillId="0" borderId="0" xfId="0" applyFont="1"/>
    <xf numFmtId="0" fontId="45" fillId="0" borderId="0" xfId="0" applyFont="1" applyAlignment="1">
      <alignment wrapText="1"/>
    </xf>
    <xf numFmtId="0" fontId="7" fillId="0" borderId="5" xfId="0" applyFont="1" applyBorder="1" applyAlignment="1">
      <alignment horizontal="center" wrapText="1"/>
    </xf>
    <xf numFmtId="0" fontId="45" fillId="0" borderId="5" xfId="0" applyFont="1" applyBorder="1"/>
    <xf numFmtId="0" fontId="46" fillId="0" borderId="6" xfId="0" applyFont="1" applyFill="1" applyBorder="1" applyAlignment="1">
      <alignment horizontal="center" vertical="center" wrapText="1"/>
    </xf>
    <xf numFmtId="0" fontId="47" fillId="0" borderId="6" xfId="0" applyFont="1" applyFill="1" applyBorder="1" applyAlignment="1">
      <alignment horizontal="left" vertical="center" wrapText="1"/>
    </xf>
    <xf numFmtId="0" fontId="48" fillId="0" borderId="17" xfId="0" applyFont="1" applyFill="1" applyBorder="1" applyAlignment="1">
      <alignment vertical="center" wrapText="1"/>
    </xf>
    <xf numFmtId="0" fontId="46" fillId="0" borderId="5" xfId="0" applyFont="1" applyFill="1" applyBorder="1" applyAlignment="1">
      <alignment horizontal="center" vertical="center" wrapText="1"/>
    </xf>
    <xf numFmtId="0" fontId="47" fillId="0" borderId="5" xfId="0" applyFont="1" applyFill="1" applyBorder="1" applyAlignment="1">
      <alignment horizontal="left" vertical="center" wrapText="1"/>
    </xf>
    <xf numFmtId="0" fontId="48" fillId="0" borderId="18" xfId="0" applyFont="1" applyFill="1" applyBorder="1" applyAlignment="1">
      <alignment vertical="center" wrapText="1"/>
    </xf>
    <xf numFmtId="0" fontId="46" fillId="0" borderId="10" xfId="0" applyFont="1" applyFill="1" applyBorder="1" applyAlignment="1">
      <alignment horizontal="center" vertical="center" wrapText="1"/>
    </xf>
    <xf numFmtId="0" fontId="47" fillId="0" borderId="10" xfId="0" applyFont="1" applyFill="1" applyBorder="1" applyAlignment="1">
      <alignment horizontal="left" vertical="center" wrapText="1"/>
    </xf>
    <xf numFmtId="0" fontId="48" fillId="0" borderId="19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45" fillId="0" borderId="5" xfId="0" applyFont="1" applyBorder="1" applyAlignment="1">
      <alignment horizontal="justify" vertical="center"/>
    </xf>
    <xf numFmtId="0" fontId="45" fillId="0" borderId="0" xfId="0" applyFont="1" applyAlignment="1">
      <alignment horizontal="justify" vertical="center"/>
    </xf>
    <xf numFmtId="0" fontId="5" fillId="0" borderId="17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7" fillId="0" borderId="49" xfId="0" applyFont="1" applyBorder="1" applyAlignment="1">
      <alignment horizontal="center"/>
    </xf>
    <xf numFmtId="0" fontId="7" fillId="0" borderId="57" xfId="0" applyFont="1" applyBorder="1"/>
    <xf numFmtId="0" fontId="50" fillId="0" borderId="5" xfId="0" applyFont="1" applyBorder="1" applyAlignment="1">
      <alignment horizontal="justify" vertical="center"/>
    </xf>
    <xf numFmtId="0" fontId="5" fillId="0" borderId="5" xfId="0" applyFont="1" applyFill="1" applyBorder="1" applyAlignment="1">
      <alignment horizontal="left" vertical="center" wrapText="1"/>
    </xf>
    <xf numFmtId="0" fontId="2" fillId="3" borderId="0" xfId="0" applyFont="1" applyFill="1" applyAlignment="1"/>
    <xf numFmtId="0" fontId="2" fillId="0" borderId="0" xfId="0" applyFont="1" applyAlignment="1">
      <alignment vertical="top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40" fillId="2" borderId="36" xfId="0" applyFont="1" applyFill="1" applyBorder="1" applyAlignment="1">
      <alignment horizontal="right" vertical="center" wrapText="1" indent="1"/>
    </xf>
    <xf numFmtId="0" fontId="40" fillId="2" borderId="44" xfId="0" applyFont="1" applyFill="1" applyBorder="1" applyAlignment="1">
      <alignment horizontal="right" vertical="center" wrapText="1" indent="1"/>
    </xf>
    <xf numFmtId="0" fontId="40" fillId="2" borderId="45" xfId="0" applyFont="1" applyFill="1" applyBorder="1" applyAlignment="1">
      <alignment horizontal="right" vertical="center" wrapText="1" indent="1"/>
    </xf>
    <xf numFmtId="0" fontId="35" fillId="2" borderId="46" xfId="0" applyFont="1" applyFill="1" applyBorder="1" applyAlignment="1">
      <alignment horizontal="center" vertical="center" textRotation="90" wrapText="1"/>
    </xf>
    <xf numFmtId="0" fontId="35" fillId="2" borderId="21" xfId="0" applyFont="1" applyFill="1" applyBorder="1" applyAlignment="1">
      <alignment horizontal="center" vertical="center" textRotation="90" wrapText="1"/>
    </xf>
    <xf numFmtId="0" fontId="41" fillId="2" borderId="46" xfId="0" applyFont="1" applyFill="1" applyBorder="1" applyAlignment="1">
      <alignment horizontal="center" vertical="center"/>
    </xf>
    <xf numFmtId="0" fontId="41" fillId="2" borderId="21" xfId="0" applyFont="1" applyFill="1" applyBorder="1" applyAlignment="1">
      <alignment horizontal="center" vertical="center"/>
    </xf>
    <xf numFmtId="0" fontId="35" fillId="2" borderId="37" xfId="0" applyFont="1" applyFill="1" applyBorder="1" applyAlignment="1">
      <alignment horizontal="center" vertical="center" wrapText="1"/>
    </xf>
    <xf numFmtId="0" fontId="35" fillId="2" borderId="38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40" fillId="3" borderId="50" xfId="0" applyFont="1" applyFill="1" applyBorder="1" applyAlignment="1">
      <alignment horizontal="center" vertical="center" wrapText="1"/>
    </xf>
    <xf numFmtId="0" fontId="40" fillId="3" borderId="4" xfId="0" applyFont="1" applyFill="1" applyBorder="1" applyAlignment="1">
      <alignment horizontal="center" vertical="center" wrapText="1"/>
    </xf>
    <xf numFmtId="0" fontId="35" fillId="3" borderId="50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left" vertical="center" wrapText="1"/>
    </xf>
    <xf numFmtId="0" fontId="36" fillId="0" borderId="18" xfId="0" applyFont="1" applyFill="1" applyBorder="1" applyAlignment="1">
      <alignment horizontal="left" vertical="center" wrapText="1"/>
    </xf>
    <xf numFmtId="0" fontId="36" fillId="0" borderId="23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horizontal="center" vertical="center" textRotation="90" wrapText="1"/>
    </xf>
    <xf numFmtId="0" fontId="6" fillId="2" borderId="32" xfId="0" applyFont="1" applyFill="1" applyBorder="1" applyAlignment="1">
      <alignment horizontal="center" vertical="center" textRotation="90" wrapText="1"/>
    </xf>
    <xf numFmtId="0" fontId="36" fillId="0" borderId="62" xfId="0" applyFont="1" applyFill="1" applyBorder="1" applyAlignment="1">
      <alignment horizontal="left" vertical="center" wrapText="1"/>
    </xf>
    <xf numFmtId="0" fontId="36" fillId="0" borderId="58" xfId="0" applyFont="1" applyFill="1" applyBorder="1" applyAlignment="1">
      <alignment horizontal="left" vertical="center" wrapText="1"/>
    </xf>
    <xf numFmtId="0" fontId="36" fillId="0" borderId="56" xfId="0" applyFont="1" applyFill="1" applyBorder="1" applyAlignment="1">
      <alignment horizontal="left" vertical="center" wrapText="1"/>
    </xf>
    <xf numFmtId="0" fontId="35" fillId="2" borderId="16" xfId="0" applyFont="1" applyFill="1" applyBorder="1" applyAlignment="1">
      <alignment horizontal="center" vertical="center" wrapText="1"/>
    </xf>
    <xf numFmtId="0" fontId="35" fillId="2" borderId="42" xfId="0" applyFont="1" applyFill="1" applyBorder="1" applyAlignment="1">
      <alignment horizontal="center" vertical="center" wrapText="1"/>
    </xf>
    <xf numFmtId="0" fontId="36" fillId="0" borderId="35" xfId="0" applyFont="1" applyFill="1" applyBorder="1" applyAlignment="1">
      <alignment horizontal="left" vertical="center"/>
    </xf>
    <xf numFmtId="0" fontId="39" fillId="0" borderId="39" xfId="0" applyFont="1" applyFill="1" applyBorder="1" applyAlignment="1">
      <alignment horizontal="left" vertical="center"/>
    </xf>
    <xf numFmtId="0" fontId="39" fillId="0" borderId="2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33" fillId="2" borderId="46" xfId="0" applyFont="1" applyFill="1" applyBorder="1" applyAlignment="1">
      <alignment horizontal="center" vertical="center"/>
    </xf>
    <xf numFmtId="0" fontId="33" fillId="2" borderId="2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left" vertical="center" wrapText="1"/>
    </xf>
    <xf numFmtId="0" fontId="35" fillId="2" borderId="11" xfId="0" applyFont="1" applyFill="1" applyBorder="1" applyAlignment="1">
      <alignment horizontal="left" vertical="center" wrapText="1"/>
    </xf>
    <xf numFmtId="0" fontId="35" fillId="2" borderId="14" xfId="0" applyFont="1" applyFill="1" applyBorder="1" applyAlignment="1">
      <alignment horizontal="left" vertical="center" wrapText="1"/>
    </xf>
    <xf numFmtId="0" fontId="36" fillId="0" borderId="7" xfId="0" applyFont="1" applyFill="1" applyBorder="1" applyAlignment="1">
      <alignment horizontal="left" vertical="center" wrapText="1"/>
    </xf>
    <xf numFmtId="0" fontId="36" fillId="0" borderId="33" xfId="0" applyFont="1" applyFill="1" applyBorder="1" applyAlignment="1">
      <alignment horizontal="left" vertical="center" wrapText="1"/>
    </xf>
    <xf numFmtId="0" fontId="36" fillId="0" borderId="54" xfId="0" applyFont="1" applyFill="1" applyBorder="1" applyAlignment="1">
      <alignment horizontal="left" vertical="center" wrapText="1"/>
    </xf>
    <xf numFmtId="0" fontId="6" fillId="2" borderId="63" xfId="0" applyFont="1" applyFill="1" applyBorder="1" applyAlignment="1">
      <alignment horizontal="center" vertical="center" textRotation="90" wrapText="1"/>
    </xf>
    <xf numFmtId="0" fontId="6" fillId="2" borderId="38" xfId="0" applyFont="1" applyFill="1" applyBorder="1" applyAlignment="1">
      <alignment horizontal="center" vertical="center" textRotation="90" wrapText="1"/>
    </xf>
    <xf numFmtId="0" fontId="38" fillId="2" borderId="3" xfId="0" applyFont="1" applyFill="1" applyBorder="1" applyAlignment="1">
      <alignment horizontal="left" vertical="center" wrapText="1" indent="1"/>
    </xf>
    <xf numFmtId="0" fontId="38" fillId="2" borderId="4" xfId="0" applyFont="1" applyFill="1" applyBorder="1" applyAlignment="1">
      <alignment horizontal="left" vertical="center" wrapText="1" indent="1"/>
    </xf>
    <xf numFmtId="0" fontId="38" fillId="2" borderId="41" xfId="0" applyFont="1" applyFill="1" applyBorder="1" applyAlignment="1">
      <alignment horizontal="left" vertical="center" wrapText="1" indent="1"/>
    </xf>
    <xf numFmtId="0" fontId="43" fillId="0" borderId="1" xfId="0" applyFont="1" applyFill="1" applyBorder="1" applyAlignment="1">
      <alignment horizontal="left" vertical="center" wrapText="1"/>
    </xf>
    <xf numFmtId="0" fontId="43" fillId="0" borderId="17" xfId="0" applyFont="1" applyFill="1" applyBorder="1" applyAlignment="1">
      <alignment horizontal="left" vertical="center" wrapText="1"/>
    </xf>
    <xf numFmtId="0" fontId="43" fillId="0" borderId="15" xfId="0" applyFont="1" applyFill="1" applyBorder="1" applyAlignment="1">
      <alignment horizontal="left" vertical="center" wrapText="1"/>
    </xf>
    <xf numFmtId="0" fontId="40" fillId="3" borderId="38" xfId="0" applyFont="1" applyFill="1" applyBorder="1" applyAlignment="1">
      <alignment horizontal="center" vertical="center"/>
    </xf>
    <xf numFmtId="0" fontId="40" fillId="3" borderId="42" xfId="0" applyFont="1" applyFill="1" applyBorder="1" applyAlignment="1">
      <alignment horizontal="center" vertical="center"/>
    </xf>
    <xf numFmtId="0" fontId="40" fillId="3" borderId="48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 wrapText="1"/>
    </xf>
    <xf numFmtId="0" fontId="35" fillId="0" borderId="44" xfId="0" applyFont="1" applyFill="1" applyBorder="1" applyAlignment="1">
      <alignment horizontal="center" vertical="center" wrapText="1"/>
    </xf>
    <xf numFmtId="0" fontId="35" fillId="0" borderId="45" xfId="0" applyFont="1" applyFill="1" applyBorder="1" applyAlignment="1">
      <alignment horizontal="center" vertical="center" wrapText="1"/>
    </xf>
    <xf numFmtId="0" fontId="36" fillId="0" borderId="51" xfId="0" applyFont="1" applyFill="1" applyBorder="1" applyAlignment="1" applyProtection="1">
      <alignment horizontal="center" vertical="center" wrapText="1"/>
      <protection locked="0"/>
    </xf>
    <xf numFmtId="0" fontId="36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36" fillId="0" borderId="4" xfId="0" applyFont="1" applyFill="1" applyBorder="1" applyAlignment="1" applyProtection="1">
      <alignment horizontal="center" vertical="center" wrapText="1"/>
      <protection locked="0"/>
    </xf>
    <xf numFmtId="0" fontId="35" fillId="0" borderId="31" xfId="0" applyFont="1" applyFill="1" applyBorder="1" applyAlignment="1" applyProtection="1">
      <alignment horizontal="center" vertical="center" wrapText="1"/>
      <protection locked="0"/>
    </xf>
    <xf numFmtId="0" fontId="35" fillId="0" borderId="4" xfId="0" applyFont="1" applyFill="1" applyBorder="1" applyAlignment="1" applyProtection="1">
      <alignment horizontal="center" vertical="center" wrapText="1"/>
      <protection locked="0"/>
    </xf>
    <xf numFmtId="0" fontId="36" fillId="0" borderId="32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55" xfId="0" applyFont="1" applyFill="1" applyBorder="1" applyAlignment="1">
      <alignment horizontal="left" vertical="center" wrapText="1"/>
    </xf>
    <xf numFmtId="0" fontId="36" fillId="0" borderId="38" xfId="0" applyFont="1" applyFill="1" applyBorder="1" applyAlignment="1">
      <alignment horizontal="left" vertical="center" wrapText="1"/>
    </xf>
    <xf numFmtId="0" fontId="36" fillId="0" borderId="42" xfId="0" applyFont="1" applyFill="1" applyBorder="1" applyAlignment="1">
      <alignment horizontal="left" vertical="center" wrapText="1"/>
    </xf>
    <xf numFmtId="0" fontId="36" fillId="0" borderId="48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37" fillId="3" borderId="37" xfId="0" applyFont="1" applyFill="1" applyBorder="1" applyAlignment="1">
      <alignment horizontal="left" vertical="top"/>
    </xf>
    <xf numFmtId="0" fontId="37" fillId="3" borderId="16" xfId="0" applyFont="1" applyFill="1" applyBorder="1" applyAlignment="1">
      <alignment horizontal="left" vertical="top"/>
    </xf>
    <xf numFmtId="0" fontId="37" fillId="3" borderId="49" xfId="0" applyFont="1" applyFill="1" applyBorder="1" applyAlignment="1">
      <alignment horizontal="left" vertical="top"/>
    </xf>
    <xf numFmtId="0" fontId="36" fillId="3" borderId="37" xfId="0" applyFont="1" applyFill="1" applyBorder="1" applyAlignment="1">
      <alignment horizontal="left" vertical="center" wrapText="1"/>
    </xf>
    <xf numFmtId="0" fontId="36" fillId="3" borderId="16" xfId="0" applyFont="1" applyFill="1" applyBorder="1" applyAlignment="1">
      <alignment horizontal="left" vertical="center" wrapText="1"/>
    </xf>
    <xf numFmtId="0" fontId="36" fillId="3" borderId="49" xfId="0" applyFont="1" applyFill="1" applyBorder="1" applyAlignment="1">
      <alignment horizontal="left" vertical="center" wrapText="1"/>
    </xf>
    <xf numFmtId="0" fontId="36" fillId="3" borderId="38" xfId="0" applyFont="1" applyFill="1" applyBorder="1" applyAlignment="1">
      <alignment horizontal="left" vertical="center" wrapText="1"/>
    </xf>
    <xf numFmtId="0" fontId="36" fillId="3" borderId="42" xfId="0" applyFont="1" applyFill="1" applyBorder="1" applyAlignment="1">
      <alignment horizontal="left" vertical="center" wrapText="1"/>
    </xf>
    <xf numFmtId="0" fontId="36" fillId="3" borderId="48" xfId="0" applyFont="1" applyFill="1" applyBorder="1" applyAlignment="1">
      <alignment horizontal="left" vertical="center" wrapText="1"/>
    </xf>
    <xf numFmtId="0" fontId="35" fillId="3" borderId="43" xfId="0" applyFont="1" applyFill="1" applyBorder="1" applyAlignment="1">
      <alignment horizontal="center" vertical="center" wrapText="1"/>
    </xf>
    <xf numFmtId="0" fontId="35" fillId="3" borderId="3" xfId="0" applyFont="1" applyFill="1" applyBorder="1" applyAlignment="1">
      <alignment horizontal="center" vertical="center" wrapText="1"/>
    </xf>
    <xf numFmtId="0" fontId="40" fillId="3" borderId="64" xfId="0" applyFont="1" applyFill="1" applyBorder="1" applyAlignment="1">
      <alignment horizontal="center" vertical="center" wrapText="1"/>
    </xf>
    <xf numFmtId="0" fontId="40" fillId="3" borderId="41" xfId="0" applyFont="1" applyFill="1" applyBorder="1" applyAlignment="1">
      <alignment horizontal="center" vertical="center" wrapText="1"/>
    </xf>
    <xf numFmtId="0" fontId="40" fillId="3" borderId="46" xfId="0" applyFont="1" applyFill="1" applyBorder="1" applyAlignment="1">
      <alignment horizontal="center" vertical="center" wrapText="1"/>
    </xf>
    <xf numFmtId="0" fontId="40" fillId="3" borderId="21" xfId="0" applyFont="1" applyFill="1" applyBorder="1" applyAlignment="1">
      <alignment horizontal="center" vertical="center" wrapText="1"/>
    </xf>
    <xf numFmtId="0" fontId="43" fillId="0" borderId="35" xfId="0" applyFont="1" applyFill="1" applyBorder="1" applyAlignment="1">
      <alignment vertical="center" wrapText="1"/>
    </xf>
    <xf numFmtId="0" fontId="43" fillId="0" borderId="39" xfId="0" applyFont="1" applyFill="1" applyBorder="1" applyAlignment="1">
      <alignment vertical="center" wrapText="1"/>
    </xf>
    <xf numFmtId="0" fontId="43" fillId="0" borderId="25" xfId="0" applyFont="1" applyFill="1" applyBorder="1" applyAlignment="1">
      <alignment vertical="center" wrapText="1"/>
    </xf>
    <xf numFmtId="0" fontId="43" fillId="0" borderId="66" xfId="0" applyFont="1" applyFill="1" applyBorder="1" applyAlignment="1">
      <alignment vertical="center" wrapText="1"/>
    </xf>
    <xf numFmtId="0" fontId="43" fillId="0" borderId="67" xfId="0" applyFont="1" applyFill="1" applyBorder="1" applyAlignment="1">
      <alignment vertical="center" wrapText="1"/>
    </xf>
    <xf numFmtId="0" fontId="43" fillId="0" borderId="68" xfId="0" applyFont="1" applyFill="1" applyBorder="1" applyAlignment="1">
      <alignment vertical="center" wrapText="1"/>
    </xf>
    <xf numFmtId="0" fontId="43" fillId="3" borderId="61" xfId="0" applyFont="1" applyFill="1" applyBorder="1" applyAlignment="1">
      <alignment horizontal="left" vertical="center" wrapText="1"/>
    </xf>
    <xf numFmtId="0" fontId="43" fillId="3" borderId="71" xfId="0" applyFont="1" applyFill="1" applyBorder="1" applyAlignment="1">
      <alignment horizontal="left" vertical="center" wrapText="1"/>
    </xf>
    <xf numFmtId="0" fontId="43" fillId="3" borderId="72" xfId="0" applyFont="1" applyFill="1" applyBorder="1" applyAlignment="1">
      <alignment horizontal="left" vertical="center" wrapText="1"/>
    </xf>
    <xf numFmtId="0" fontId="43" fillId="3" borderId="60" xfId="0" applyFont="1" applyFill="1" applyBorder="1" applyAlignment="1">
      <alignment horizontal="left" vertical="center" wrapText="1"/>
    </xf>
    <xf numFmtId="0" fontId="43" fillId="3" borderId="69" xfId="0" applyFont="1" applyFill="1" applyBorder="1" applyAlignment="1">
      <alignment horizontal="left" vertical="center" wrapText="1"/>
    </xf>
    <xf numFmtId="0" fontId="43" fillId="3" borderId="70" xfId="0" applyFont="1" applyFill="1" applyBorder="1" applyAlignment="1">
      <alignment horizontal="left" vertical="center" wrapText="1"/>
    </xf>
    <xf numFmtId="0" fontId="40" fillId="2" borderId="46" xfId="0" applyFont="1" applyFill="1" applyBorder="1" applyAlignment="1">
      <alignment horizontal="center" vertical="center" textRotation="90" wrapText="1"/>
    </xf>
    <xf numFmtId="0" fontId="40" fillId="2" borderId="47" xfId="0" applyFont="1" applyFill="1" applyBorder="1" applyAlignment="1">
      <alignment horizontal="center" vertical="center" textRotation="90" wrapText="1"/>
    </xf>
    <xf numFmtId="0" fontId="40" fillId="2" borderId="21" xfId="0" applyFont="1" applyFill="1" applyBorder="1" applyAlignment="1">
      <alignment horizontal="center" vertical="center" textRotation="90" wrapText="1"/>
    </xf>
    <xf numFmtId="0" fontId="43" fillId="0" borderId="60" xfId="0" applyFont="1" applyFill="1" applyBorder="1" applyAlignment="1">
      <alignment vertical="center" wrapText="1"/>
    </xf>
    <xf numFmtId="0" fontId="43" fillId="0" borderId="69" xfId="0" applyFont="1" applyFill="1" applyBorder="1" applyAlignment="1">
      <alignment vertical="center" wrapText="1"/>
    </xf>
    <xf numFmtId="0" fontId="43" fillId="0" borderId="70" xfId="0" applyFont="1" applyFill="1" applyBorder="1" applyAlignment="1">
      <alignment vertical="center" wrapText="1"/>
    </xf>
    <xf numFmtId="0" fontId="43" fillId="0" borderId="62" xfId="0" applyFont="1" applyFill="1" applyBorder="1" applyAlignment="1">
      <alignment horizontal="left" vertical="center" wrapText="1"/>
    </xf>
    <xf numFmtId="0" fontId="43" fillId="0" borderId="58" xfId="0" applyFont="1" applyFill="1" applyBorder="1" applyAlignment="1">
      <alignment horizontal="left" vertical="center" wrapText="1"/>
    </xf>
    <xf numFmtId="0" fontId="43" fillId="0" borderId="56" xfId="0" applyFont="1" applyFill="1" applyBorder="1" applyAlignment="1">
      <alignment horizontal="left" vertical="center" wrapText="1"/>
    </xf>
    <xf numFmtId="0" fontId="43" fillId="0" borderId="66" xfId="0" applyFont="1" applyFill="1" applyBorder="1" applyAlignment="1">
      <alignment horizontal="left" vertical="center" wrapText="1"/>
    </xf>
    <xf numFmtId="0" fontId="43" fillId="0" borderId="67" xfId="0" applyFont="1" applyFill="1" applyBorder="1" applyAlignment="1">
      <alignment horizontal="left" vertical="center" wrapText="1"/>
    </xf>
    <xf numFmtId="0" fontId="43" fillId="0" borderId="68" xfId="0" applyFont="1" applyFill="1" applyBorder="1" applyAlignment="1">
      <alignment horizontal="left" vertical="center" wrapText="1"/>
    </xf>
    <xf numFmtId="0" fontId="43" fillId="0" borderId="62" xfId="0" applyFont="1" applyFill="1" applyBorder="1" applyAlignment="1">
      <alignment vertical="center" wrapText="1"/>
    </xf>
    <xf numFmtId="0" fontId="43" fillId="0" borderId="58" xfId="0" applyFont="1" applyFill="1" applyBorder="1" applyAlignment="1">
      <alignment vertical="center" wrapText="1"/>
    </xf>
    <xf numFmtId="0" fontId="43" fillId="0" borderId="56" xfId="0" applyFont="1" applyFill="1" applyBorder="1" applyAlignment="1">
      <alignment vertical="center" wrapText="1"/>
    </xf>
    <xf numFmtId="0" fontId="43" fillId="0" borderId="35" xfId="0" applyFont="1" applyFill="1" applyBorder="1" applyAlignment="1">
      <alignment horizontal="left" vertical="center" wrapText="1"/>
    </xf>
    <xf numFmtId="0" fontId="43" fillId="0" borderId="39" xfId="0" applyFont="1" applyFill="1" applyBorder="1" applyAlignment="1">
      <alignment horizontal="left" vertical="center" wrapText="1"/>
    </xf>
    <xf numFmtId="0" fontId="43" fillId="0" borderId="25" xfId="0" applyFont="1" applyFill="1" applyBorder="1" applyAlignment="1">
      <alignment horizontal="left" vertical="center" wrapText="1"/>
    </xf>
    <xf numFmtId="0" fontId="35" fillId="0" borderId="53" xfId="0" applyFont="1" applyFill="1" applyBorder="1" applyAlignment="1" applyProtection="1">
      <alignment horizontal="center" vertical="center" wrapText="1"/>
      <protection locked="0"/>
    </xf>
    <xf numFmtId="0" fontId="35" fillId="0" borderId="21" xfId="0" applyFont="1" applyFill="1" applyBorder="1" applyAlignment="1" applyProtection="1">
      <alignment horizontal="center" vertical="center" wrapText="1"/>
      <protection locked="0"/>
    </xf>
    <xf numFmtId="0" fontId="36" fillId="0" borderId="65" xfId="0" applyFont="1" applyFill="1" applyBorder="1" applyAlignment="1" applyProtection="1">
      <alignment horizontal="center" vertical="center" wrapText="1"/>
      <protection locked="0"/>
    </xf>
    <xf numFmtId="0" fontId="36" fillId="0" borderId="41" xfId="0" applyFont="1" applyFill="1" applyBorder="1" applyAlignment="1" applyProtection="1">
      <alignment horizontal="center" vertical="center" wrapText="1"/>
      <protection locked="0"/>
    </xf>
    <xf numFmtId="0" fontId="25" fillId="0" borderId="37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25" fillId="0" borderId="38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center" vertical="center" textRotation="90" wrapText="1"/>
    </xf>
    <xf numFmtId="0" fontId="25" fillId="0" borderId="40" xfId="0" applyFont="1" applyFill="1" applyBorder="1" applyAlignment="1">
      <alignment horizontal="center" vertical="center" textRotation="90" wrapText="1"/>
    </xf>
    <xf numFmtId="0" fontId="25" fillId="0" borderId="46" xfId="0" applyFont="1" applyFill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5" fillId="0" borderId="13" xfId="0" applyFont="1" applyFill="1" applyBorder="1" applyAlignment="1">
      <alignment horizontal="right" vertical="center" wrapText="1" indent="1"/>
    </xf>
    <xf numFmtId="0" fontId="5" fillId="0" borderId="11" xfId="0" applyFont="1" applyFill="1" applyBorder="1" applyAlignment="1">
      <alignment horizontal="right" vertical="center" wrapText="1" indent="1"/>
    </xf>
    <xf numFmtId="1" fontId="5" fillId="3" borderId="36" xfId="0" applyNumberFormat="1" applyFont="1" applyFill="1" applyBorder="1" applyAlignment="1">
      <alignment horizontal="center" vertical="center" wrapText="1"/>
    </xf>
    <xf numFmtId="1" fontId="5" fillId="3" borderId="45" xfId="0" applyNumberFormat="1" applyFont="1" applyFill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25" fillId="0" borderId="37" xfId="0" applyFont="1" applyFill="1" applyBorder="1" applyAlignment="1">
      <alignment horizontal="center" vertical="center" textRotation="90" wrapText="1"/>
    </xf>
    <xf numFmtId="0" fontId="25" fillId="0" borderId="73" xfId="0" applyFont="1" applyFill="1" applyBorder="1" applyAlignment="1">
      <alignment horizontal="center" vertical="center" textRotation="90" wrapText="1"/>
    </xf>
    <xf numFmtId="0" fontId="25" fillId="0" borderId="32" xfId="0" applyFont="1" applyFill="1" applyBorder="1" applyAlignment="1">
      <alignment horizontal="center" vertical="center" textRotation="90" wrapText="1"/>
    </xf>
    <xf numFmtId="0" fontId="25" fillId="0" borderId="74" xfId="0" applyFont="1" applyFill="1" applyBorder="1" applyAlignment="1">
      <alignment horizontal="center" vertical="center" textRotation="90" wrapText="1"/>
    </xf>
    <xf numFmtId="0" fontId="25" fillId="0" borderId="38" xfId="0" applyFont="1" applyFill="1" applyBorder="1" applyAlignment="1">
      <alignment horizontal="center" vertical="center" textRotation="90" wrapText="1"/>
    </xf>
    <xf numFmtId="0" fontId="25" fillId="0" borderId="75" xfId="0" applyFont="1" applyFill="1" applyBorder="1" applyAlignment="1">
      <alignment horizontal="center" vertical="center" textRotation="90" wrapText="1"/>
    </xf>
    <xf numFmtId="0" fontId="49" fillId="0" borderId="43" xfId="0" applyFont="1" applyFill="1" applyBorder="1" applyAlignment="1">
      <alignment horizontal="center" vertical="center" wrapText="1"/>
    </xf>
    <xf numFmtId="0" fontId="49" fillId="0" borderId="40" xfId="0" applyFont="1" applyFill="1" applyBorder="1" applyAlignment="1">
      <alignment horizontal="center" vertical="center" wrapText="1"/>
    </xf>
    <xf numFmtId="0" fontId="49" fillId="0" borderId="3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/>
    </xf>
    <xf numFmtId="0" fontId="42" fillId="0" borderId="46" xfId="0" applyFont="1" applyFill="1" applyBorder="1" applyAlignment="1">
      <alignment horizontal="center" vertical="center" textRotation="90" wrapText="1"/>
    </xf>
    <xf numFmtId="0" fontId="42" fillId="0" borderId="21" xfId="0" applyFont="1" applyFill="1" applyBorder="1" applyAlignment="1">
      <alignment horizontal="center" vertical="center" textRotation="90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46" fillId="0" borderId="15" xfId="0" applyFont="1" applyFill="1" applyBorder="1" applyAlignment="1">
      <alignment horizontal="center" vertical="center" wrapText="1"/>
    </xf>
    <xf numFmtId="0" fontId="46" fillId="0" borderId="23" xfId="0" applyFont="1" applyFill="1" applyBorder="1" applyAlignment="1">
      <alignment horizontal="center" vertical="center" wrapText="1"/>
    </xf>
    <xf numFmtId="0" fontId="46" fillId="0" borderId="24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textRotation="90" wrapText="1"/>
    </xf>
    <xf numFmtId="0" fontId="25" fillId="0" borderId="47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textRotation="90" wrapText="1"/>
    </xf>
    <xf numFmtId="0" fontId="25" fillId="0" borderId="2" xfId="0" applyFont="1" applyFill="1" applyBorder="1" applyAlignment="1">
      <alignment horizontal="center" vertical="center" textRotation="90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55" xfId="0" applyFont="1" applyFill="1" applyBorder="1" applyAlignment="1">
      <alignment horizontal="center" vertical="center" wrapText="1"/>
    </xf>
    <xf numFmtId="0" fontId="20" fillId="3" borderId="0" xfId="0" applyFont="1" applyFill="1" applyAlignment="1"/>
    <xf numFmtId="0" fontId="13" fillId="3" borderId="0" xfId="0" applyFont="1" applyFill="1" applyAlignment="1"/>
    <xf numFmtId="0" fontId="13" fillId="3" borderId="0" xfId="0" applyFont="1" applyFill="1" applyAlignment="1">
      <alignment horizontal="right"/>
    </xf>
    <xf numFmtId="0" fontId="2" fillId="3" borderId="0" xfId="0" applyFont="1" applyFill="1" applyAlignment="1">
      <alignment vertical="center"/>
    </xf>
    <xf numFmtId="0" fontId="13" fillId="3" borderId="0" xfId="0" applyFont="1" applyFill="1" applyAlignment="1">
      <alignment horizontal="right" indent="1"/>
    </xf>
    <xf numFmtId="0" fontId="22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" fillId="3" borderId="0" xfId="0" applyFont="1" applyFill="1"/>
    <xf numFmtId="0" fontId="2" fillId="0" borderId="0" xfId="0" applyFont="1" applyFill="1" applyAlignment="1"/>
    <xf numFmtId="0" fontId="3" fillId="3" borderId="0" xfId="0" applyFont="1" applyFill="1" applyAlignment="1"/>
    <xf numFmtId="0" fontId="23" fillId="3" borderId="0" xfId="0" applyFont="1" applyFill="1" applyAlignment="1"/>
    <xf numFmtId="0" fontId="1" fillId="3" borderId="0" xfId="0" applyFont="1" applyFill="1" applyAlignment="1"/>
    <xf numFmtId="0" fontId="7" fillId="3" borderId="0" xfId="0" applyFont="1" applyFill="1" applyAlignment="1"/>
    <xf numFmtId="0" fontId="51" fillId="3" borderId="0" xfId="0" applyFont="1" applyFill="1" applyAlignment="1"/>
    <xf numFmtId="0" fontId="7" fillId="0" borderId="0" xfId="0" applyFont="1" applyAlignment="1"/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3" fillId="0" borderId="0" xfId="0" applyFont="1" applyFill="1" applyAlignme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</cellXfs>
  <cellStyles count="3">
    <cellStyle name="Excel Built-in Normal" xfId="2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1"/>
  <sheetViews>
    <sheetView showGridLines="0" showZeros="0" view="pageBreakPreview" topLeftCell="A43" zoomScaleNormal="100" zoomScaleSheetLayoutView="100" zoomScalePageLayoutView="70" workbookViewId="0">
      <selection activeCell="F54" sqref="F54:F55"/>
    </sheetView>
  </sheetViews>
  <sheetFormatPr defaultColWidth="9.109375" defaultRowHeight="16.8" x14ac:dyDescent="0.3"/>
  <cols>
    <col min="1" max="1" width="8.88671875" style="2" customWidth="1"/>
    <col min="2" max="2" width="12" style="1" customWidth="1"/>
    <col min="3" max="3" width="6.33203125" style="1" customWidth="1"/>
    <col min="4" max="4" width="15.6640625" style="1" customWidth="1"/>
    <col min="5" max="5" width="3.6640625" style="1" customWidth="1"/>
    <col min="6" max="6" width="4.5546875" style="1" customWidth="1"/>
    <col min="7" max="11" width="4.33203125" style="1" customWidth="1"/>
    <col min="12" max="12" width="3.88671875" style="1" customWidth="1"/>
    <col min="13" max="19" width="4.33203125" style="1" customWidth="1"/>
    <col min="20" max="20" width="4.5546875" style="1" customWidth="1"/>
    <col min="21" max="21" width="5.44140625" style="1" customWidth="1"/>
    <col min="22" max="22" width="8" style="1" customWidth="1"/>
    <col min="23" max="23" width="7" style="1" customWidth="1"/>
    <col min="24" max="24" width="4.6640625" style="10" customWidth="1"/>
    <col min="25" max="16384" width="9.109375" style="1"/>
  </cols>
  <sheetData>
    <row r="1" spans="1:25" ht="15.75" customHeight="1" x14ac:dyDescent="0.25">
      <c r="A1" s="194" t="s">
        <v>11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</row>
    <row r="2" spans="1:25" ht="19.5" customHeight="1" x14ac:dyDescent="0.35">
      <c r="A2" s="195" t="s">
        <v>12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</row>
    <row r="3" spans="1:25" s="3" customFormat="1" ht="33" customHeight="1" x14ac:dyDescent="0.35">
      <c r="A3" s="8" t="s">
        <v>13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11"/>
    </row>
    <row r="4" spans="1:25" s="3" customFormat="1" ht="22.5" customHeight="1" x14ac:dyDescent="0.4">
      <c r="A4" s="335" t="s">
        <v>94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11"/>
      <c r="Y4" s="36"/>
    </row>
    <row r="5" spans="1:25" s="3" customFormat="1" ht="18.75" customHeight="1" x14ac:dyDescent="0.4">
      <c r="A5" s="335" t="s">
        <v>95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12"/>
    </row>
    <row r="6" spans="1:25" ht="30" customHeight="1" x14ac:dyDescent="0.4">
      <c r="A6" s="335" t="s">
        <v>96</v>
      </c>
      <c r="B6" s="336"/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13"/>
    </row>
    <row r="7" spans="1:25" ht="30" customHeight="1" x14ac:dyDescent="0.4">
      <c r="A7" s="335" t="s">
        <v>97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13"/>
    </row>
    <row r="8" spans="1:25" ht="15.6" customHeight="1" x14ac:dyDescent="0.35">
      <c r="A8" s="338"/>
      <c r="B8" s="339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339"/>
      <c r="W8" s="339"/>
      <c r="X8" s="13"/>
    </row>
    <row r="9" spans="1:25" ht="27.6" customHeight="1" x14ac:dyDescent="0.5">
      <c r="A9" s="340" t="s">
        <v>14</v>
      </c>
      <c r="B9" s="340"/>
      <c r="C9" s="340"/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13"/>
    </row>
    <row r="10" spans="1:25" ht="30" customHeight="1" x14ac:dyDescent="0.4">
      <c r="A10" s="341" t="s">
        <v>15</v>
      </c>
      <c r="B10" s="341"/>
      <c r="C10" s="341"/>
      <c r="D10" s="341"/>
      <c r="E10" s="341"/>
      <c r="F10" s="341"/>
      <c r="G10" s="341"/>
      <c r="H10" s="341"/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341"/>
      <c r="T10" s="341"/>
      <c r="U10" s="341"/>
      <c r="V10" s="341"/>
      <c r="W10" s="341"/>
      <c r="X10" s="13"/>
    </row>
    <row r="11" spans="1:25" ht="30" customHeight="1" x14ac:dyDescent="0.35">
      <c r="A11" s="342" t="s">
        <v>17</v>
      </c>
      <c r="B11" s="342"/>
      <c r="C11" s="342"/>
      <c r="D11" s="342"/>
      <c r="E11" s="342"/>
      <c r="F11" s="342"/>
      <c r="G11" s="342"/>
      <c r="H11" s="342"/>
      <c r="I11" s="342"/>
      <c r="J11" s="342"/>
      <c r="K11" s="342"/>
      <c r="L11" s="342"/>
      <c r="M11" s="342"/>
      <c r="N11" s="342"/>
      <c r="O11" s="342"/>
      <c r="P11" s="342"/>
      <c r="Q11" s="342"/>
      <c r="R11" s="342"/>
      <c r="S11" s="342"/>
      <c r="T11" s="342"/>
      <c r="U11" s="342"/>
      <c r="V11" s="342"/>
      <c r="W11" s="342"/>
      <c r="X11" s="13"/>
    </row>
    <row r="12" spans="1:25" ht="18" customHeight="1" x14ac:dyDescent="0.35">
      <c r="A12" s="343" t="s">
        <v>109</v>
      </c>
      <c r="B12" s="343"/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343"/>
      <c r="N12" s="343"/>
      <c r="O12" s="343"/>
      <c r="P12" s="343"/>
      <c r="Q12" s="343"/>
      <c r="R12" s="343"/>
      <c r="S12" s="343"/>
      <c r="T12" s="343"/>
      <c r="U12" s="343"/>
      <c r="V12" s="343"/>
      <c r="W12" s="343"/>
      <c r="X12" s="13"/>
    </row>
    <row r="13" spans="1:25" ht="27.6" customHeight="1" x14ac:dyDescent="0.35">
      <c r="A13" s="344"/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13"/>
    </row>
    <row r="14" spans="1:25" ht="32.25" customHeight="1" x14ac:dyDescent="0.5">
      <c r="A14" s="131" t="s">
        <v>98</v>
      </c>
      <c r="B14" s="162"/>
      <c r="C14" s="346"/>
      <c r="D14" s="162"/>
      <c r="E14" s="347"/>
      <c r="F14" s="162"/>
      <c r="G14" s="162"/>
      <c r="H14" s="162"/>
      <c r="I14" s="348" t="s">
        <v>16</v>
      </c>
      <c r="J14" s="162"/>
      <c r="K14" s="162"/>
      <c r="L14" s="349"/>
      <c r="M14" s="350"/>
      <c r="N14" s="36"/>
      <c r="O14" s="162"/>
      <c r="P14" s="162"/>
      <c r="Q14" s="162"/>
      <c r="R14" s="162"/>
      <c r="S14" s="162"/>
      <c r="T14" s="349"/>
      <c r="U14" s="36"/>
      <c r="V14" s="162"/>
      <c r="W14" s="162"/>
      <c r="X14" s="37"/>
    </row>
    <row r="15" spans="1:25" ht="21.6" customHeight="1" x14ac:dyDescent="0.4">
      <c r="A15" s="131" t="s">
        <v>99</v>
      </c>
      <c r="B15" s="162"/>
      <c r="C15" s="162"/>
      <c r="D15" s="162"/>
      <c r="E15" s="347"/>
      <c r="F15" s="162"/>
      <c r="G15" s="162"/>
      <c r="H15" s="162"/>
      <c r="I15" s="348"/>
      <c r="J15" s="162"/>
      <c r="K15" s="162"/>
      <c r="L15" s="349"/>
      <c r="M15" s="350"/>
      <c r="N15" s="162" t="s">
        <v>100</v>
      </c>
      <c r="O15" s="162"/>
      <c r="P15" s="162"/>
      <c r="Q15" s="162"/>
      <c r="R15" s="162"/>
      <c r="S15" s="162"/>
      <c r="T15" s="349"/>
      <c r="U15" s="162" t="s">
        <v>101</v>
      </c>
      <c r="V15" s="162"/>
      <c r="W15" s="162"/>
      <c r="X15" s="38"/>
    </row>
    <row r="16" spans="1:25" ht="15" customHeight="1" x14ac:dyDescent="0.3">
      <c r="A16" s="351" t="s">
        <v>102</v>
      </c>
      <c r="B16" s="351"/>
      <c r="C16" s="351"/>
      <c r="D16" s="351"/>
      <c r="E16" s="351"/>
      <c r="F16" s="351"/>
      <c r="G16" s="351"/>
      <c r="H16" s="351"/>
      <c r="I16" s="351"/>
      <c r="J16" s="351"/>
      <c r="K16" s="351"/>
      <c r="L16" s="351"/>
      <c r="M16" s="351"/>
      <c r="N16" s="162" t="s">
        <v>32</v>
      </c>
      <c r="O16" s="131"/>
      <c r="P16" s="131"/>
      <c r="Q16" s="131"/>
      <c r="R16" s="131"/>
      <c r="S16" s="131"/>
      <c r="T16" s="131"/>
      <c r="U16" s="131"/>
      <c r="V16" s="131"/>
      <c r="W16" s="131"/>
      <c r="X16" s="39"/>
    </row>
    <row r="17" spans="1:29" ht="18" customHeight="1" x14ac:dyDescent="0.35">
      <c r="A17" s="165" t="s">
        <v>61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36"/>
      <c r="M17" s="352"/>
      <c r="N17" s="163" t="s">
        <v>103</v>
      </c>
      <c r="O17" s="165"/>
      <c r="P17" s="165"/>
      <c r="Q17" s="165"/>
      <c r="R17" s="165"/>
      <c r="S17" s="165"/>
      <c r="T17" s="36"/>
      <c r="U17" s="353"/>
      <c r="V17" s="353"/>
      <c r="W17" s="353"/>
      <c r="X17" s="40"/>
    </row>
    <row r="18" spans="1:29" ht="18" customHeight="1" x14ac:dyDescent="0.3">
      <c r="A18" s="165" t="s">
        <v>104</v>
      </c>
      <c r="B18" s="354"/>
      <c r="C18" s="164"/>
      <c r="D18" s="164"/>
      <c r="E18" s="164"/>
      <c r="F18" s="164"/>
      <c r="G18" s="164"/>
      <c r="H18" s="164"/>
      <c r="I18" s="164"/>
      <c r="J18" s="164"/>
      <c r="K18" s="164"/>
      <c r="L18" s="36"/>
      <c r="M18" s="352"/>
      <c r="N18" s="164" t="s">
        <v>59</v>
      </c>
      <c r="O18" s="165"/>
      <c r="P18" s="165"/>
      <c r="Q18" s="165"/>
      <c r="R18" s="165"/>
      <c r="S18" s="165"/>
      <c r="T18" s="165"/>
      <c r="U18" s="165"/>
      <c r="V18" s="355"/>
      <c r="W18" s="132"/>
    </row>
    <row r="19" spans="1:29" s="3" customFormat="1" ht="17.399999999999999" customHeight="1" x14ac:dyDescent="0.3">
      <c r="A19" s="164" t="s">
        <v>105</v>
      </c>
      <c r="B19" s="164"/>
      <c r="C19" s="356"/>
      <c r="D19" s="356"/>
      <c r="E19" s="356"/>
      <c r="F19" s="356"/>
      <c r="G19" s="356"/>
      <c r="H19" s="356"/>
      <c r="I19" s="356"/>
      <c r="J19" s="356"/>
      <c r="K19" s="356"/>
      <c r="L19" s="36"/>
      <c r="M19" s="352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14"/>
      <c r="Y19" s="32"/>
    </row>
    <row r="20" spans="1:29" s="3" customFormat="1" ht="17.399999999999999" customHeight="1" x14ac:dyDescent="0.3">
      <c r="A20" s="164" t="s">
        <v>106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5"/>
      <c r="S20" s="165"/>
      <c r="T20" s="165"/>
      <c r="U20" s="165"/>
      <c r="V20" s="165"/>
      <c r="W20" s="357"/>
      <c r="X20" s="15"/>
      <c r="Y20" s="32"/>
    </row>
    <row r="21" spans="1:29" s="3" customFormat="1" ht="17.399999999999999" customHeight="1" x14ac:dyDescent="0.3">
      <c r="A21" s="165" t="s">
        <v>107</v>
      </c>
      <c r="B21" s="164"/>
      <c r="C21" s="358"/>
      <c r="D21" s="358"/>
      <c r="E21" s="9"/>
      <c r="F21" s="9" t="s">
        <v>16</v>
      </c>
      <c r="G21" s="164"/>
      <c r="H21" s="165" t="s">
        <v>108</v>
      </c>
      <c r="I21" s="164"/>
      <c r="J21" s="165"/>
      <c r="K21" s="164"/>
      <c r="L21" s="36"/>
      <c r="M21" s="352"/>
      <c r="N21" s="36"/>
      <c r="O21" s="70"/>
      <c r="P21" s="70"/>
      <c r="Q21" s="70"/>
      <c r="R21" s="70"/>
      <c r="S21" s="70"/>
      <c r="T21" s="9" t="s">
        <v>16</v>
      </c>
      <c r="U21" s="70"/>
      <c r="V21" s="70"/>
      <c r="W21" s="359"/>
      <c r="X21" s="15"/>
      <c r="Y21" s="32"/>
    </row>
    <row r="22" spans="1:29" ht="2.25" customHeight="1" x14ac:dyDescent="0.3"/>
    <row r="23" spans="1:29" ht="24.75" customHeight="1" thickBot="1" x14ac:dyDescent="0.3">
      <c r="A23" s="236" t="s">
        <v>23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41"/>
    </row>
    <row r="24" spans="1:29" ht="16.5" customHeight="1" x14ac:dyDescent="0.25">
      <c r="A24" s="198" t="s">
        <v>19</v>
      </c>
      <c r="B24" s="199"/>
      <c r="C24" s="199"/>
      <c r="D24" s="199"/>
      <c r="E24" s="196" t="s">
        <v>5</v>
      </c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8" t="s">
        <v>6</v>
      </c>
      <c r="W24" s="202" t="s">
        <v>4</v>
      </c>
    </row>
    <row r="25" spans="1:29" ht="16.5" customHeight="1" thickBot="1" x14ac:dyDescent="0.3">
      <c r="A25" s="200"/>
      <c r="B25" s="201"/>
      <c r="C25" s="201"/>
      <c r="D25" s="201"/>
      <c r="E25" s="68">
        <v>1</v>
      </c>
      <c r="F25" s="69">
        <v>2</v>
      </c>
      <c r="G25" s="69">
        <v>3</v>
      </c>
      <c r="H25" s="69">
        <v>4</v>
      </c>
      <c r="I25" s="69">
        <v>5</v>
      </c>
      <c r="J25" s="69">
        <v>6</v>
      </c>
      <c r="K25" s="69">
        <v>7</v>
      </c>
      <c r="L25" s="69">
        <v>8</v>
      </c>
      <c r="M25" s="69">
        <v>9</v>
      </c>
      <c r="N25" s="69">
        <v>10</v>
      </c>
      <c r="O25" s="69">
        <v>11</v>
      </c>
      <c r="P25" s="69">
        <v>12</v>
      </c>
      <c r="Q25" s="69">
        <v>13</v>
      </c>
      <c r="R25" s="69">
        <v>14</v>
      </c>
      <c r="S25" s="69">
        <v>15</v>
      </c>
      <c r="T25" s="69">
        <v>16</v>
      </c>
      <c r="U25" s="69">
        <v>17</v>
      </c>
      <c r="V25" s="200"/>
      <c r="W25" s="203"/>
      <c r="Y25" s="56"/>
    </row>
    <row r="26" spans="1:29" s="5" customFormat="1" ht="21.75" customHeight="1" thickBot="1" x14ac:dyDescent="0.3">
      <c r="A26" s="237" t="s">
        <v>51</v>
      </c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9"/>
      <c r="X26" s="42"/>
      <c r="Y26" s="57"/>
    </row>
    <row r="27" spans="1:29" ht="13.5" customHeight="1" x14ac:dyDescent="0.25">
      <c r="A27" s="267" t="s">
        <v>26</v>
      </c>
      <c r="B27" s="264" t="s">
        <v>34</v>
      </c>
      <c r="C27" s="265"/>
      <c r="D27" s="266"/>
      <c r="E27" s="108">
        <v>2</v>
      </c>
      <c r="F27" s="108">
        <v>2</v>
      </c>
      <c r="G27" s="108">
        <v>2</v>
      </c>
      <c r="H27" s="108">
        <v>2</v>
      </c>
      <c r="I27" s="108">
        <v>2</v>
      </c>
      <c r="J27" s="108">
        <v>2</v>
      </c>
      <c r="K27" s="108">
        <v>2</v>
      </c>
      <c r="L27" s="108">
        <v>2</v>
      </c>
      <c r="M27" s="108">
        <v>2</v>
      </c>
      <c r="N27" s="108">
        <v>2</v>
      </c>
      <c r="O27" s="108"/>
      <c r="P27" s="108"/>
      <c r="Q27" s="108"/>
      <c r="R27" s="108"/>
      <c r="S27" s="108"/>
      <c r="T27" s="109"/>
      <c r="U27" s="109"/>
      <c r="V27" s="110"/>
      <c r="W27" s="111">
        <f t="shared" ref="W27:W33" si="0">SUM(E27:V27)</f>
        <v>20</v>
      </c>
      <c r="Y27" s="58"/>
      <c r="Z27" s="6"/>
      <c r="AA27" s="6"/>
      <c r="AB27" s="6"/>
    </row>
    <row r="28" spans="1:29" ht="16.5" customHeight="1" x14ac:dyDescent="0.25">
      <c r="A28" s="268"/>
      <c r="B28" s="261" t="s">
        <v>35</v>
      </c>
      <c r="C28" s="262"/>
      <c r="D28" s="263"/>
      <c r="E28" s="108">
        <v>2</v>
      </c>
      <c r="F28" s="108">
        <v>2</v>
      </c>
      <c r="G28" s="108">
        <v>2</v>
      </c>
      <c r="H28" s="108">
        <v>2</v>
      </c>
      <c r="I28" s="108">
        <v>2</v>
      </c>
      <c r="J28" s="108">
        <v>2</v>
      </c>
      <c r="K28" s="108">
        <v>2</v>
      </c>
      <c r="L28" s="108">
        <v>2</v>
      </c>
      <c r="M28" s="108">
        <v>2</v>
      </c>
      <c r="N28" s="108">
        <v>2</v>
      </c>
      <c r="O28" s="108"/>
      <c r="P28" s="108"/>
      <c r="Q28" s="108"/>
      <c r="R28" s="108"/>
      <c r="S28" s="108"/>
      <c r="T28" s="112"/>
      <c r="U28" s="112"/>
      <c r="V28" s="113"/>
      <c r="W28" s="114">
        <f t="shared" si="0"/>
        <v>20</v>
      </c>
      <c r="Y28" s="58"/>
      <c r="Z28" s="6"/>
      <c r="AA28" s="6"/>
      <c r="AB28" s="6"/>
    </row>
    <row r="29" spans="1:29" ht="13.5" customHeight="1" x14ac:dyDescent="0.25">
      <c r="A29" s="268"/>
      <c r="B29" s="276" t="s">
        <v>36</v>
      </c>
      <c r="C29" s="277"/>
      <c r="D29" s="278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3">
        <f ca="1">SUM(E29:X29)</f>
        <v>0</v>
      </c>
      <c r="W29" s="114">
        <f>E29+F29+G29+H29+I29+J29+K29+L29+M29+N29+O29+P29+Q29+R29</f>
        <v>0</v>
      </c>
      <c r="Y29" s="32"/>
      <c r="Z29" s="6"/>
      <c r="AA29" s="6"/>
    </row>
    <row r="30" spans="1:29" ht="26.25" customHeight="1" thickBot="1" x14ac:dyDescent="0.3">
      <c r="A30" s="269"/>
      <c r="B30" s="273" t="s">
        <v>37</v>
      </c>
      <c r="C30" s="274"/>
      <c r="D30" s="275"/>
      <c r="E30" s="108" t="s">
        <v>38</v>
      </c>
      <c r="F30" s="108" t="s">
        <v>38</v>
      </c>
      <c r="G30" s="108" t="s">
        <v>38</v>
      </c>
      <c r="H30" s="108" t="s">
        <v>38</v>
      </c>
      <c r="I30" s="108" t="s">
        <v>38</v>
      </c>
      <c r="J30" s="108" t="s">
        <v>38</v>
      </c>
      <c r="K30" s="108" t="s">
        <v>38</v>
      </c>
      <c r="L30" s="108" t="s">
        <v>38</v>
      </c>
      <c r="M30" s="108" t="s">
        <v>38</v>
      </c>
      <c r="N30" s="108" t="s">
        <v>38</v>
      </c>
      <c r="O30" s="108"/>
      <c r="P30" s="108"/>
      <c r="Q30" s="108"/>
      <c r="R30" s="108"/>
      <c r="S30" s="108"/>
      <c r="T30" s="115"/>
      <c r="U30" s="115"/>
      <c r="V30" s="116"/>
      <c r="W30" s="114">
        <f t="shared" si="0"/>
        <v>0</v>
      </c>
      <c r="Y30" s="32"/>
      <c r="Z30" s="6"/>
      <c r="AA30" s="6"/>
      <c r="AB30" s="6"/>
      <c r="AC30" s="6"/>
    </row>
    <row r="31" spans="1:29" ht="18.75" customHeight="1" thickBot="1" x14ac:dyDescent="0.35">
      <c r="A31" s="166" t="s">
        <v>29</v>
      </c>
      <c r="B31" s="167"/>
      <c r="C31" s="167"/>
      <c r="D31" s="168"/>
      <c r="E31" s="117">
        <f t="shared" ref="E31:U31" si="1">SUM(E27:E30)</f>
        <v>4</v>
      </c>
      <c r="F31" s="118">
        <f t="shared" si="1"/>
        <v>4</v>
      </c>
      <c r="G31" s="118">
        <f t="shared" si="1"/>
        <v>4</v>
      </c>
      <c r="H31" s="118">
        <f t="shared" si="1"/>
        <v>4</v>
      </c>
      <c r="I31" s="118">
        <f t="shared" si="1"/>
        <v>4</v>
      </c>
      <c r="J31" s="118">
        <f t="shared" si="1"/>
        <v>4</v>
      </c>
      <c r="K31" s="118">
        <f t="shared" si="1"/>
        <v>4</v>
      </c>
      <c r="L31" s="118">
        <f t="shared" si="1"/>
        <v>4</v>
      </c>
      <c r="M31" s="118">
        <f t="shared" si="1"/>
        <v>4</v>
      </c>
      <c r="N31" s="118">
        <f t="shared" si="1"/>
        <v>4</v>
      </c>
      <c r="O31" s="118">
        <f t="shared" si="1"/>
        <v>0</v>
      </c>
      <c r="P31" s="118">
        <f t="shared" si="1"/>
        <v>0</v>
      </c>
      <c r="Q31" s="118">
        <f t="shared" si="1"/>
        <v>0</v>
      </c>
      <c r="R31" s="118">
        <f t="shared" si="1"/>
        <v>0</v>
      </c>
      <c r="S31" s="118">
        <f t="shared" si="1"/>
        <v>0</v>
      </c>
      <c r="T31" s="118">
        <f t="shared" si="1"/>
        <v>0</v>
      </c>
      <c r="U31" s="118">
        <f t="shared" si="1"/>
        <v>0</v>
      </c>
      <c r="V31" s="119"/>
      <c r="W31" s="120">
        <f>SUM(E31:V31)</f>
        <v>40</v>
      </c>
      <c r="X31" s="16"/>
      <c r="Y31" s="32"/>
      <c r="Z31" s="6"/>
      <c r="AA31" s="6"/>
      <c r="AB31" s="6"/>
      <c r="AC31" s="6"/>
    </row>
    <row r="32" spans="1:29" ht="18.75" customHeight="1" x14ac:dyDescent="0.25">
      <c r="A32" s="267" t="s">
        <v>27</v>
      </c>
      <c r="B32" s="270" t="s">
        <v>42</v>
      </c>
      <c r="C32" s="271"/>
      <c r="D32" s="272"/>
      <c r="E32" s="121"/>
      <c r="F32" s="122">
        <v>5</v>
      </c>
      <c r="G32" s="122">
        <v>5</v>
      </c>
      <c r="H32" s="122">
        <v>5</v>
      </c>
      <c r="I32" s="122">
        <v>5</v>
      </c>
      <c r="J32" s="122">
        <v>5</v>
      </c>
      <c r="K32" s="122">
        <v>5</v>
      </c>
      <c r="L32" s="122">
        <v>5</v>
      </c>
      <c r="M32" s="122">
        <v>5</v>
      </c>
      <c r="N32" s="122">
        <v>5</v>
      </c>
      <c r="O32" s="122"/>
      <c r="P32" s="122"/>
      <c r="Q32" s="122"/>
      <c r="R32" s="122"/>
      <c r="S32" s="122"/>
      <c r="T32" s="123"/>
      <c r="U32" s="123"/>
      <c r="V32" s="110"/>
      <c r="W32" s="111">
        <f t="shared" si="0"/>
        <v>45</v>
      </c>
      <c r="Y32" s="59"/>
      <c r="Z32" s="35"/>
      <c r="AA32" s="35"/>
      <c r="AB32" s="35"/>
      <c r="AC32" s="35"/>
    </row>
    <row r="33" spans="1:29" ht="18.75" customHeight="1" x14ac:dyDescent="0.25">
      <c r="A33" s="268"/>
      <c r="B33" s="258" t="s">
        <v>43</v>
      </c>
      <c r="C33" s="259"/>
      <c r="D33" s="260"/>
      <c r="E33" s="121"/>
      <c r="F33" s="122">
        <v>5</v>
      </c>
      <c r="G33" s="122">
        <v>5</v>
      </c>
      <c r="H33" s="122">
        <v>5</v>
      </c>
      <c r="I33" s="122">
        <v>5</v>
      </c>
      <c r="J33" s="122">
        <v>5</v>
      </c>
      <c r="K33" s="122">
        <v>5</v>
      </c>
      <c r="L33" s="122">
        <v>5</v>
      </c>
      <c r="M33" s="122">
        <v>5</v>
      </c>
      <c r="N33" s="122">
        <v>5</v>
      </c>
      <c r="O33" s="122"/>
      <c r="P33" s="122"/>
      <c r="Q33" s="122"/>
      <c r="R33" s="122"/>
      <c r="S33" s="122"/>
      <c r="T33" s="112"/>
      <c r="U33" s="112"/>
      <c r="V33" s="113"/>
      <c r="W33" s="124">
        <f t="shared" si="0"/>
        <v>45</v>
      </c>
      <c r="Y33" s="59"/>
      <c r="Z33" s="35"/>
      <c r="AA33" s="35"/>
      <c r="AB33" s="35"/>
      <c r="AC33" s="35"/>
    </row>
    <row r="34" spans="1:29" ht="36" customHeight="1" x14ac:dyDescent="0.25">
      <c r="A34" s="268"/>
      <c r="B34" s="255" t="s">
        <v>44</v>
      </c>
      <c r="C34" s="256"/>
      <c r="D34" s="257"/>
      <c r="E34" s="121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12"/>
      <c r="U34" s="112"/>
      <c r="V34" s="113"/>
      <c r="W34" s="124">
        <f>E34+F34+G34+H34+I34+J34+K34+L34+M34+N34+O34+P34+Q34+R34</f>
        <v>0</v>
      </c>
      <c r="Y34" s="59"/>
      <c r="Z34" s="35"/>
      <c r="AA34" s="35"/>
      <c r="AB34" s="35"/>
      <c r="AC34" s="35"/>
    </row>
    <row r="35" spans="1:29" ht="31.2" customHeight="1" x14ac:dyDescent="0.25">
      <c r="A35" s="268"/>
      <c r="B35" s="255" t="s">
        <v>45</v>
      </c>
      <c r="C35" s="256"/>
      <c r="D35" s="257"/>
      <c r="E35" s="121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12"/>
      <c r="U35" s="112"/>
      <c r="V35" s="113"/>
      <c r="W35" s="124">
        <f>E35+F35+G35+H35+I35+J35+K35+L35+M35+N35+O35+P35+Q35+R35+S35</f>
        <v>0</v>
      </c>
      <c r="Y35" s="59"/>
      <c r="Z35" s="35"/>
      <c r="AA35" s="35"/>
      <c r="AB35" s="35"/>
      <c r="AC35" s="35"/>
    </row>
    <row r="36" spans="1:29" ht="18.75" customHeight="1" x14ac:dyDescent="0.25">
      <c r="A36" s="268"/>
      <c r="B36" s="282" t="s">
        <v>46</v>
      </c>
      <c r="C36" s="283"/>
      <c r="D36" s="284"/>
      <c r="E36" s="125"/>
      <c r="F36" s="112"/>
      <c r="G36" s="112"/>
      <c r="H36" s="112"/>
      <c r="I36" s="112">
        <v>5</v>
      </c>
      <c r="J36" s="112"/>
      <c r="K36" s="112"/>
      <c r="L36" s="112"/>
      <c r="M36" s="112"/>
      <c r="N36" s="112">
        <v>5</v>
      </c>
      <c r="O36" s="112"/>
      <c r="P36" s="112"/>
      <c r="Q36" s="112"/>
      <c r="R36" s="112"/>
      <c r="S36" s="112"/>
      <c r="T36" s="112"/>
      <c r="U36" s="112"/>
      <c r="V36" s="126"/>
      <c r="W36" s="124">
        <f>E36+F36+G36+H36+I36+J36+K36+L36+M36+N36+O36+P36+Q36+R36+S36</f>
        <v>10</v>
      </c>
      <c r="Y36" s="59"/>
      <c r="Z36" s="35"/>
      <c r="AA36" s="35"/>
      <c r="AB36" s="35"/>
      <c r="AC36" s="35"/>
    </row>
    <row r="37" spans="1:29" ht="14.4" customHeight="1" x14ac:dyDescent="0.25">
      <c r="A37" s="268"/>
      <c r="B37" s="282" t="s">
        <v>47</v>
      </c>
      <c r="C37" s="283"/>
      <c r="D37" s="284"/>
      <c r="E37" s="125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26"/>
      <c r="W37" s="124">
        <f>E37+F37+G37+H37+I37+J37+K37+L37+M37+N37+O37+P37+Q37+R37+S37</f>
        <v>0</v>
      </c>
      <c r="Y37" s="59"/>
      <c r="Z37" s="35"/>
      <c r="AA37" s="35"/>
      <c r="AB37" s="35"/>
      <c r="AC37" s="35"/>
    </row>
    <row r="38" spans="1:29" ht="18.75" customHeight="1" thickBot="1" x14ac:dyDescent="0.3">
      <c r="A38" s="269"/>
      <c r="B38" s="279" t="s">
        <v>39</v>
      </c>
      <c r="C38" s="280"/>
      <c r="D38" s="281"/>
      <c r="E38" s="125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26">
        <v>9</v>
      </c>
      <c r="W38" s="124">
        <v>9</v>
      </c>
      <c r="Y38" s="59"/>
      <c r="Z38" s="35"/>
      <c r="AA38" s="35"/>
      <c r="AB38" s="35"/>
      <c r="AC38" s="35"/>
    </row>
    <row r="39" spans="1:29" s="5" customFormat="1" ht="18.75" customHeight="1" thickBot="1" x14ac:dyDescent="0.3">
      <c r="A39" s="166" t="s">
        <v>7</v>
      </c>
      <c r="B39" s="167"/>
      <c r="C39" s="167"/>
      <c r="D39" s="168"/>
      <c r="E39" s="127">
        <f t="shared" ref="E39:W39" si="2">SUM(E32:E38)</f>
        <v>0</v>
      </c>
      <c r="F39" s="127">
        <f t="shared" si="2"/>
        <v>10</v>
      </c>
      <c r="G39" s="127">
        <f t="shared" si="2"/>
        <v>10</v>
      </c>
      <c r="H39" s="127">
        <f t="shared" si="2"/>
        <v>10</v>
      </c>
      <c r="I39" s="127">
        <f t="shared" si="2"/>
        <v>15</v>
      </c>
      <c r="J39" s="127">
        <f t="shared" si="2"/>
        <v>10</v>
      </c>
      <c r="K39" s="127">
        <f t="shared" si="2"/>
        <v>10</v>
      </c>
      <c r="L39" s="127">
        <f t="shared" si="2"/>
        <v>10</v>
      </c>
      <c r="M39" s="127">
        <f t="shared" si="2"/>
        <v>10</v>
      </c>
      <c r="N39" s="127">
        <f t="shared" si="2"/>
        <v>15</v>
      </c>
      <c r="O39" s="127">
        <f t="shared" si="2"/>
        <v>0</v>
      </c>
      <c r="P39" s="127">
        <f t="shared" si="2"/>
        <v>0</v>
      </c>
      <c r="Q39" s="127">
        <f t="shared" si="2"/>
        <v>0</v>
      </c>
      <c r="R39" s="127">
        <f t="shared" si="2"/>
        <v>0</v>
      </c>
      <c r="S39" s="127">
        <f t="shared" si="2"/>
        <v>0</v>
      </c>
      <c r="T39" s="127">
        <f t="shared" si="2"/>
        <v>0</v>
      </c>
      <c r="U39" s="127">
        <f t="shared" si="2"/>
        <v>0</v>
      </c>
      <c r="V39" s="128">
        <f t="shared" si="2"/>
        <v>9</v>
      </c>
      <c r="W39" s="120">
        <f t="shared" si="2"/>
        <v>109</v>
      </c>
      <c r="X39" s="17"/>
      <c r="Z39" s="7"/>
      <c r="AA39" s="7"/>
      <c r="AB39" s="7"/>
      <c r="AC39" s="7"/>
    </row>
    <row r="40" spans="1:29" s="5" customFormat="1" ht="33" customHeight="1" x14ac:dyDescent="0.25">
      <c r="A40" s="169" t="s">
        <v>28</v>
      </c>
      <c r="B40" s="243" t="s">
        <v>60</v>
      </c>
      <c r="C40" s="244"/>
      <c r="D40" s="245"/>
      <c r="E40" s="249"/>
      <c r="F40" s="179"/>
      <c r="G40" s="179"/>
      <c r="H40" s="179"/>
      <c r="I40" s="179"/>
      <c r="J40" s="179"/>
      <c r="K40" s="179"/>
      <c r="L40" s="179"/>
      <c r="M40" s="177"/>
      <c r="N40" s="177"/>
      <c r="O40" s="177"/>
      <c r="P40" s="177"/>
      <c r="Q40" s="177"/>
      <c r="R40" s="177"/>
      <c r="S40" s="177"/>
      <c r="T40" s="177"/>
      <c r="U40" s="177"/>
      <c r="V40" s="251">
        <v>1</v>
      </c>
      <c r="W40" s="253">
        <v>1</v>
      </c>
      <c r="X40" s="31"/>
      <c r="Z40" s="7"/>
      <c r="AA40" s="7"/>
      <c r="AB40" s="7"/>
      <c r="AC40" s="7"/>
    </row>
    <row r="41" spans="1:29" s="5" customFormat="1" ht="51" customHeight="1" thickBot="1" x14ac:dyDescent="0.3">
      <c r="A41" s="170"/>
      <c r="B41" s="246"/>
      <c r="C41" s="247"/>
      <c r="D41" s="248"/>
      <c r="E41" s="250"/>
      <c r="F41" s="180"/>
      <c r="G41" s="180"/>
      <c r="H41" s="180"/>
      <c r="I41" s="180"/>
      <c r="J41" s="180"/>
      <c r="K41" s="180"/>
      <c r="L41" s="180"/>
      <c r="M41" s="178"/>
      <c r="N41" s="178"/>
      <c r="O41" s="178"/>
      <c r="P41" s="178"/>
      <c r="Q41" s="178"/>
      <c r="R41" s="178"/>
      <c r="S41" s="178"/>
      <c r="T41" s="178"/>
      <c r="U41" s="178"/>
      <c r="V41" s="252"/>
      <c r="W41" s="254"/>
      <c r="X41" s="31"/>
      <c r="Z41" s="7"/>
      <c r="AA41" s="7"/>
      <c r="AB41" s="7"/>
      <c r="AC41" s="7"/>
    </row>
    <row r="42" spans="1:29" s="5" customFormat="1" ht="17.25" customHeight="1" thickBot="1" x14ac:dyDescent="0.35">
      <c r="A42" s="212" t="s">
        <v>8</v>
      </c>
      <c r="B42" s="213"/>
      <c r="C42" s="213"/>
      <c r="D42" s="214"/>
      <c r="E42" s="76">
        <f t="shared" ref="E42:U42" si="3">E31+E39</f>
        <v>4</v>
      </c>
      <c r="F42" s="77">
        <f t="shared" si="3"/>
        <v>14</v>
      </c>
      <c r="G42" s="77">
        <f t="shared" si="3"/>
        <v>14</v>
      </c>
      <c r="H42" s="77">
        <f t="shared" si="3"/>
        <v>14</v>
      </c>
      <c r="I42" s="77">
        <f t="shared" si="3"/>
        <v>19</v>
      </c>
      <c r="J42" s="77">
        <f t="shared" si="3"/>
        <v>14</v>
      </c>
      <c r="K42" s="77">
        <f t="shared" si="3"/>
        <v>14</v>
      </c>
      <c r="L42" s="77">
        <f t="shared" si="3"/>
        <v>14</v>
      </c>
      <c r="M42" s="77">
        <f t="shared" si="3"/>
        <v>14</v>
      </c>
      <c r="N42" s="77">
        <f t="shared" si="3"/>
        <v>19</v>
      </c>
      <c r="O42" s="77">
        <f t="shared" si="3"/>
        <v>0</v>
      </c>
      <c r="P42" s="77">
        <f t="shared" si="3"/>
        <v>0</v>
      </c>
      <c r="Q42" s="77">
        <f t="shared" si="3"/>
        <v>0</v>
      </c>
      <c r="R42" s="77">
        <f t="shared" si="3"/>
        <v>0</v>
      </c>
      <c r="S42" s="77">
        <f t="shared" si="3"/>
        <v>0</v>
      </c>
      <c r="T42" s="77">
        <f t="shared" si="3"/>
        <v>0</v>
      </c>
      <c r="U42" s="77">
        <f t="shared" si="3"/>
        <v>0</v>
      </c>
      <c r="V42" s="78">
        <f>V39+V40+V31</f>
        <v>10</v>
      </c>
      <c r="W42" s="103">
        <f>W39+W40+W31</f>
        <v>150</v>
      </c>
      <c r="X42" s="18"/>
      <c r="Z42" s="7"/>
      <c r="AA42" s="7"/>
      <c r="AB42" s="7"/>
      <c r="AC42" s="7"/>
    </row>
    <row r="43" spans="1:29" s="5" customFormat="1" ht="27.75" customHeight="1" x14ac:dyDescent="0.25">
      <c r="A43" s="240" t="s">
        <v>30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2"/>
      <c r="X43" s="43"/>
      <c r="Z43" s="7"/>
      <c r="AA43" s="7"/>
      <c r="AB43" s="7"/>
      <c r="AC43" s="7"/>
    </row>
    <row r="44" spans="1:29" ht="12.75" customHeight="1" thickBot="1" x14ac:dyDescent="0.3">
      <c r="A44" s="218" t="s">
        <v>33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20"/>
      <c r="X44" s="44"/>
    </row>
    <row r="45" spans="1:29" ht="16.5" customHeight="1" x14ac:dyDescent="0.25">
      <c r="A45" s="173" t="s">
        <v>21</v>
      </c>
      <c r="B45" s="189"/>
      <c r="C45" s="189"/>
      <c r="D45" s="189"/>
      <c r="E45" s="175" t="s">
        <v>5</v>
      </c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3" t="s">
        <v>6</v>
      </c>
      <c r="W45" s="171" t="s">
        <v>4</v>
      </c>
      <c r="Y45" s="32"/>
    </row>
    <row r="46" spans="1:29" ht="16.5" customHeight="1" thickBot="1" x14ac:dyDescent="0.3">
      <c r="A46" s="174"/>
      <c r="B46" s="190"/>
      <c r="C46" s="190"/>
      <c r="D46" s="190"/>
      <c r="E46" s="79">
        <v>1</v>
      </c>
      <c r="F46" s="80">
        <v>2</v>
      </c>
      <c r="G46" s="80">
        <v>3</v>
      </c>
      <c r="H46" s="80">
        <v>4</v>
      </c>
      <c r="I46" s="80">
        <v>5</v>
      </c>
      <c r="J46" s="80">
        <v>6</v>
      </c>
      <c r="K46" s="80">
        <v>7</v>
      </c>
      <c r="L46" s="80">
        <v>8</v>
      </c>
      <c r="M46" s="80">
        <v>9</v>
      </c>
      <c r="N46" s="80">
        <v>10</v>
      </c>
      <c r="O46" s="80">
        <v>11</v>
      </c>
      <c r="P46" s="80">
        <v>12</v>
      </c>
      <c r="Q46" s="80">
        <v>13</v>
      </c>
      <c r="R46" s="80">
        <v>14</v>
      </c>
      <c r="S46" s="80">
        <v>15</v>
      </c>
      <c r="T46" s="80">
        <v>16</v>
      </c>
      <c r="U46" s="80">
        <v>17</v>
      </c>
      <c r="V46" s="174"/>
      <c r="W46" s="172"/>
    </row>
    <row r="47" spans="1:29" s="5" customFormat="1" ht="21.75" customHeight="1" thickBot="1" x14ac:dyDescent="0.3">
      <c r="A47" s="221" t="s">
        <v>24</v>
      </c>
      <c r="B47" s="222"/>
      <c r="C47" s="222"/>
      <c r="D47" s="222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3"/>
      <c r="X47" s="42"/>
      <c r="Z47" s="7"/>
      <c r="AA47" s="7"/>
      <c r="AB47" s="7"/>
      <c r="AC47" s="7"/>
    </row>
    <row r="48" spans="1:29" s="5" customFormat="1" ht="18.75" customHeight="1" x14ac:dyDescent="0.35">
      <c r="A48" s="184" t="s">
        <v>22</v>
      </c>
      <c r="B48" s="215" t="s">
        <v>48</v>
      </c>
      <c r="C48" s="216"/>
      <c r="D48" s="217"/>
      <c r="E48" s="81"/>
      <c r="F48" s="73"/>
      <c r="G48" s="73"/>
      <c r="H48" s="73">
        <v>5</v>
      </c>
      <c r="I48" s="73"/>
      <c r="J48" s="73"/>
      <c r="K48" s="73"/>
      <c r="L48" s="73"/>
      <c r="M48" s="73"/>
      <c r="N48" s="73">
        <v>5</v>
      </c>
      <c r="O48" s="73"/>
      <c r="P48" s="73"/>
      <c r="Q48" s="73"/>
      <c r="R48" s="73"/>
      <c r="S48" s="73"/>
      <c r="T48" s="73"/>
      <c r="U48" s="73"/>
      <c r="V48" s="82"/>
      <c r="W48" s="102">
        <f t="shared" ref="W48:W54" si="4">SUM(E48:V48)</f>
        <v>10</v>
      </c>
      <c r="X48" s="10"/>
      <c r="Y48" s="33"/>
      <c r="Z48" s="7"/>
      <c r="AA48" s="7"/>
      <c r="AB48" s="7"/>
      <c r="AC48" s="33"/>
    </row>
    <row r="49" spans="1:29" s="5" customFormat="1" ht="28.8" customHeight="1" x14ac:dyDescent="0.35">
      <c r="A49" s="185"/>
      <c r="B49" s="181" t="s">
        <v>41</v>
      </c>
      <c r="C49" s="182"/>
      <c r="D49" s="183"/>
      <c r="E49" s="83"/>
      <c r="F49" s="74"/>
      <c r="G49" s="74">
        <v>5</v>
      </c>
      <c r="H49" s="74"/>
      <c r="I49" s="74"/>
      <c r="J49" s="74">
        <v>5</v>
      </c>
      <c r="K49" s="74"/>
      <c r="L49" s="74"/>
      <c r="M49" s="74">
        <v>5</v>
      </c>
      <c r="N49" s="74"/>
      <c r="O49" s="74"/>
      <c r="P49" s="74"/>
      <c r="Q49" s="74"/>
      <c r="R49" s="74"/>
      <c r="S49" s="74"/>
      <c r="T49" s="74"/>
      <c r="U49" s="74"/>
      <c r="V49" s="84"/>
      <c r="W49" s="104">
        <f t="shared" si="4"/>
        <v>15</v>
      </c>
      <c r="X49" s="10"/>
      <c r="Y49" s="33"/>
      <c r="Z49" s="7"/>
      <c r="AA49" s="7"/>
      <c r="AB49" s="7"/>
      <c r="AC49" s="33"/>
    </row>
    <row r="50" spans="1:29" s="5" customFormat="1" ht="15.75" customHeight="1" x14ac:dyDescent="0.35">
      <c r="A50" s="185"/>
      <c r="B50" s="207" t="s">
        <v>52</v>
      </c>
      <c r="C50" s="208"/>
      <c r="D50" s="209"/>
      <c r="E50" s="85"/>
      <c r="F50" s="75"/>
      <c r="G50" s="75"/>
      <c r="H50" s="75"/>
      <c r="I50" s="75"/>
      <c r="J50" s="75"/>
      <c r="K50" s="75"/>
      <c r="L50" s="75">
        <v>5</v>
      </c>
      <c r="M50" s="75"/>
      <c r="N50" s="75"/>
      <c r="O50" s="75"/>
      <c r="P50" s="75"/>
      <c r="Q50" s="75"/>
      <c r="R50" s="75"/>
      <c r="S50" s="75"/>
      <c r="T50" s="75"/>
      <c r="U50" s="75"/>
      <c r="V50" s="84"/>
      <c r="W50" s="104">
        <f t="shared" si="4"/>
        <v>5</v>
      </c>
      <c r="X50" s="10"/>
      <c r="Y50" s="33"/>
      <c r="Z50" s="7"/>
      <c r="AA50" s="7"/>
      <c r="AB50" s="7"/>
      <c r="AC50" s="33"/>
    </row>
    <row r="51" spans="1:29" s="5" customFormat="1" ht="18.75" customHeight="1" x14ac:dyDescent="0.35">
      <c r="A51" s="185"/>
      <c r="B51" s="191" t="s">
        <v>53</v>
      </c>
      <c r="C51" s="192"/>
      <c r="D51" s="193"/>
      <c r="E51" s="85"/>
      <c r="F51" s="75">
        <v>10</v>
      </c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84"/>
      <c r="W51" s="104">
        <f>E51+F51+G51+H51+I51+J51+K51+L51+M51+N51+O51+P51+Q51+R51+S51+T51+U51+V51</f>
        <v>10</v>
      </c>
      <c r="X51" s="10"/>
      <c r="Y51" s="33"/>
      <c r="Z51" s="7"/>
      <c r="AA51" s="7"/>
      <c r="AB51" s="7"/>
      <c r="AC51" s="33"/>
    </row>
    <row r="52" spans="1:29" s="5" customFormat="1" ht="14.25" customHeight="1" x14ac:dyDescent="0.35">
      <c r="A52" s="185"/>
      <c r="B52" s="191" t="s">
        <v>40</v>
      </c>
      <c r="C52" s="192"/>
      <c r="D52" s="193"/>
      <c r="E52" s="85"/>
      <c r="F52" s="75"/>
      <c r="G52" s="75"/>
      <c r="H52" s="75"/>
      <c r="I52" s="75">
        <v>10</v>
      </c>
      <c r="J52" s="75"/>
      <c r="K52" s="75"/>
      <c r="L52" s="75"/>
      <c r="M52" s="75"/>
      <c r="N52" s="75">
        <v>10</v>
      </c>
      <c r="O52" s="75"/>
      <c r="P52" s="75"/>
      <c r="Q52" s="75"/>
      <c r="R52" s="75"/>
      <c r="S52" s="75"/>
      <c r="T52" s="75"/>
      <c r="U52" s="75"/>
      <c r="V52" s="84"/>
      <c r="W52" s="104">
        <f>E52+F52+G52+H52+I52+J52+K52+L52+M52+N52+O52+P52+Q52+R52+S52+T52+U52</f>
        <v>20</v>
      </c>
      <c r="X52" s="10"/>
      <c r="Y52" s="33"/>
      <c r="Z52" s="7"/>
      <c r="AA52" s="7"/>
      <c r="AB52" s="7"/>
      <c r="AC52" s="33"/>
    </row>
    <row r="53" spans="1:29" s="5" customFormat="1" ht="15.75" customHeight="1" thickBot="1" x14ac:dyDescent="0.4">
      <c r="A53" s="185"/>
      <c r="B53" s="186" t="s">
        <v>70</v>
      </c>
      <c r="C53" s="187"/>
      <c r="D53" s="188"/>
      <c r="E53" s="8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84"/>
      <c r="W53" s="104">
        <f t="shared" si="4"/>
        <v>0</v>
      </c>
      <c r="X53" s="10"/>
      <c r="Y53" s="33"/>
      <c r="Z53" s="7"/>
      <c r="AA53" s="7"/>
      <c r="AB53" s="7"/>
      <c r="AC53" s="33"/>
    </row>
    <row r="54" spans="1:29" s="5" customFormat="1" ht="29.4" customHeight="1" x14ac:dyDescent="0.25">
      <c r="A54" s="210" t="s">
        <v>18</v>
      </c>
      <c r="B54" s="230" t="s">
        <v>60</v>
      </c>
      <c r="C54" s="231"/>
      <c r="D54" s="232"/>
      <c r="E54" s="224"/>
      <c r="F54" s="226"/>
      <c r="G54" s="226"/>
      <c r="H54" s="226"/>
      <c r="I54" s="226"/>
      <c r="J54" s="226"/>
      <c r="K54" s="226"/>
      <c r="L54" s="226"/>
      <c r="M54" s="228"/>
      <c r="N54" s="226"/>
      <c r="O54" s="226"/>
      <c r="P54" s="226"/>
      <c r="Q54" s="226"/>
      <c r="R54" s="226"/>
      <c r="S54" s="226"/>
      <c r="T54" s="226"/>
      <c r="U54" s="228"/>
      <c r="V54" s="287">
        <v>40</v>
      </c>
      <c r="W54" s="285">
        <f t="shared" si="4"/>
        <v>40</v>
      </c>
      <c r="X54" s="10"/>
      <c r="Y54" s="32"/>
      <c r="AA54" s="7"/>
      <c r="AB54" s="7"/>
      <c r="AC54" s="7"/>
    </row>
    <row r="55" spans="1:29" s="5" customFormat="1" ht="48" customHeight="1" thickBot="1" x14ac:dyDescent="0.3">
      <c r="A55" s="211"/>
      <c r="B55" s="233"/>
      <c r="C55" s="234"/>
      <c r="D55" s="235"/>
      <c r="E55" s="225"/>
      <c r="F55" s="227"/>
      <c r="G55" s="227"/>
      <c r="H55" s="227"/>
      <c r="I55" s="227"/>
      <c r="J55" s="227"/>
      <c r="K55" s="227"/>
      <c r="L55" s="227"/>
      <c r="M55" s="229"/>
      <c r="N55" s="227"/>
      <c r="O55" s="227"/>
      <c r="P55" s="227"/>
      <c r="Q55" s="227"/>
      <c r="R55" s="227"/>
      <c r="S55" s="227"/>
      <c r="T55" s="227"/>
      <c r="U55" s="229"/>
      <c r="V55" s="288"/>
      <c r="W55" s="286"/>
      <c r="X55" s="10"/>
      <c r="Y55" s="34"/>
      <c r="Z55" s="7"/>
      <c r="AA55" s="7"/>
      <c r="AB55" s="7"/>
      <c r="AC55" s="7"/>
    </row>
    <row r="56" spans="1:29" s="5" customFormat="1" ht="18.75" customHeight="1" thickBot="1" x14ac:dyDescent="0.3">
      <c r="A56" s="204" t="s">
        <v>9</v>
      </c>
      <c r="B56" s="205"/>
      <c r="C56" s="205"/>
      <c r="D56" s="206"/>
      <c r="E56" s="86">
        <f>SUM(E48:E55)</f>
        <v>0</v>
      </c>
      <c r="F56" s="87">
        <f t="shared" ref="F56:W56" si="5">SUM(F48:F54)</f>
        <v>10</v>
      </c>
      <c r="G56" s="87">
        <f t="shared" si="5"/>
        <v>5</v>
      </c>
      <c r="H56" s="87">
        <f t="shared" si="5"/>
        <v>5</v>
      </c>
      <c r="I56" s="87">
        <f t="shared" si="5"/>
        <v>10</v>
      </c>
      <c r="J56" s="87">
        <f t="shared" si="5"/>
        <v>5</v>
      </c>
      <c r="K56" s="87">
        <f t="shared" si="5"/>
        <v>0</v>
      </c>
      <c r="L56" s="87">
        <f t="shared" si="5"/>
        <v>5</v>
      </c>
      <c r="M56" s="87">
        <f t="shared" si="5"/>
        <v>5</v>
      </c>
      <c r="N56" s="87">
        <f t="shared" si="5"/>
        <v>15</v>
      </c>
      <c r="O56" s="87">
        <f t="shared" si="5"/>
        <v>0</v>
      </c>
      <c r="P56" s="87">
        <f t="shared" si="5"/>
        <v>0</v>
      </c>
      <c r="Q56" s="87">
        <f t="shared" si="5"/>
        <v>0</v>
      </c>
      <c r="R56" s="87">
        <f t="shared" si="5"/>
        <v>0</v>
      </c>
      <c r="S56" s="87">
        <f t="shared" si="5"/>
        <v>0</v>
      </c>
      <c r="T56" s="87">
        <f t="shared" si="5"/>
        <v>0</v>
      </c>
      <c r="U56" s="87">
        <f t="shared" si="5"/>
        <v>0</v>
      </c>
      <c r="V56" s="105">
        <f t="shared" si="5"/>
        <v>40</v>
      </c>
      <c r="W56" s="106">
        <f t="shared" si="5"/>
        <v>100</v>
      </c>
      <c r="X56" s="17"/>
      <c r="Z56" s="7"/>
      <c r="AA56" s="7"/>
      <c r="AB56" s="7"/>
      <c r="AC56" s="7"/>
    </row>
    <row r="57" spans="1:29" s="5" customFormat="1" ht="15" customHeight="1" thickBot="1" x14ac:dyDescent="0.3">
      <c r="A57" s="204" t="s">
        <v>10</v>
      </c>
      <c r="B57" s="205"/>
      <c r="C57" s="205"/>
      <c r="D57" s="206"/>
      <c r="E57" s="86">
        <f>E56</f>
        <v>0</v>
      </c>
      <c r="F57" s="87">
        <f>E57+F56</f>
        <v>10</v>
      </c>
      <c r="G57" s="87">
        <f t="shared" ref="G57:T57" si="6">F57+G56</f>
        <v>15</v>
      </c>
      <c r="H57" s="87">
        <f t="shared" si="6"/>
        <v>20</v>
      </c>
      <c r="I57" s="87">
        <f t="shared" si="6"/>
        <v>30</v>
      </c>
      <c r="J57" s="87">
        <f t="shared" si="6"/>
        <v>35</v>
      </c>
      <c r="K57" s="87">
        <f t="shared" si="6"/>
        <v>35</v>
      </c>
      <c r="L57" s="87">
        <f t="shared" si="6"/>
        <v>40</v>
      </c>
      <c r="M57" s="87">
        <f t="shared" si="6"/>
        <v>45</v>
      </c>
      <c r="N57" s="87">
        <f t="shared" si="6"/>
        <v>60</v>
      </c>
      <c r="O57" s="87">
        <f t="shared" si="6"/>
        <v>60</v>
      </c>
      <c r="P57" s="87">
        <f t="shared" si="6"/>
        <v>60</v>
      </c>
      <c r="Q57" s="87">
        <f t="shared" si="6"/>
        <v>60</v>
      </c>
      <c r="R57" s="87">
        <f t="shared" si="6"/>
        <v>60</v>
      </c>
      <c r="S57" s="87">
        <f t="shared" si="6"/>
        <v>60</v>
      </c>
      <c r="T57" s="87">
        <f t="shared" si="6"/>
        <v>60</v>
      </c>
      <c r="U57" s="87">
        <f>T57+U56</f>
        <v>60</v>
      </c>
      <c r="V57" s="105">
        <f>U57+V56</f>
        <v>100</v>
      </c>
      <c r="W57" s="106">
        <f>W56</f>
        <v>100</v>
      </c>
      <c r="X57" s="17"/>
      <c r="Z57" s="7"/>
      <c r="AA57" s="7"/>
      <c r="AB57" s="7"/>
      <c r="AC57" s="7"/>
    </row>
    <row r="58" spans="1:29" ht="33.75" customHeight="1" x14ac:dyDescent="0.3">
      <c r="A58" s="70" t="s">
        <v>110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 t="s">
        <v>93</v>
      </c>
      <c r="Q58" s="71"/>
      <c r="R58" s="71"/>
      <c r="S58" s="71"/>
      <c r="T58" s="71"/>
      <c r="U58" s="71"/>
      <c r="V58" s="71"/>
      <c r="W58" s="71"/>
      <c r="X58" s="18"/>
    </row>
    <row r="59" spans="1:29" ht="23.25" customHeight="1" x14ac:dyDescent="0.3">
      <c r="A59" s="70" t="s">
        <v>50</v>
      </c>
      <c r="B59" s="71"/>
      <c r="C59" s="71"/>
      <c r="D59" s="71"/>
      <c r="E59" s="71"/>
      <c r="F59" s="71"/>
      <c r="G59" s="71"/>
      <c r="H59" s="71"/>
      <c r="I59" s="72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18"/>
    </row>
    <row r="60" spans="1:29" ht="3.75" customHeight="1" x14ac:dyDescent="0.3"/>
    <row r="61" spans="1:29" ht="13.8" x14ac:dyDescent="0.25">
      <c r="A61" s="1"/>
      <c r="X61" s="1"/>
    </row>
  </sheetData>
  <mergeCells count="86">
    <mergeCell ref="A9:W9"/>
    <mergeCell ref="A10:W10"/>
    <mergeCell ref="A11:W11"/>
    <mergeCell ref="A12:W12"/>
    <mergeCell ref="L54:L55"/>
    <mergeCell ref="W54:W55"/>
    <mergeCell ref="Q54:Q55"/>
    <mergeCell ref="R54:R55"/>
    <mergeCell ref="S54:S55"/>
    <mergeCell ref="T54:T55"/>
    <mergeCell ref="U54:U55"/>
    <mergeCell ref="V54:V55"/>
    <mergeCell ref="H54:H55"/>
    <mergeCell ref="I54:I55"/>
    <mergeCell ref="J54:J55"/>
    <mergeCell ref="K54:K55"/>
    <mergeCell ref="B28:D28"/>
    <mergeCell ref="B27:D27"/>
    <mergeCell ref="A27:A30"/>
    <mergeCell ref="B32:D32"/>
    <mergeCell ref="A32:A38"/>
    <mergeCell ref="A31:D31"/>
    <mergeCell ref="B30:D30"/>
    <mergeCell ref="B29:D29"/>
    <mergeCell ref="B38:D38"/>
    <mergeCell ref="B37:D37"/>
    <mergeCell ref="B36:D36"/>
    <mergeCell ref="A23:W23"/>
    <mergeCell ref="A26:W26"/>
    <mergeCell ref="A43:W43"/>
    <mergeCell ref="B40:D41"/>
    <mergeCell ref="E40:E41"/>
    <mergeCell ref="F40:F41"/>
    <mergeCell ref="G40:G41"/>
    <mergeCell ref="H40:H41"/>
    <mergeCell ref="I40:I41"/>
    <mergeCell ref="J40:J41"/>
    <mergeCell ref="U40:U41"/>
    <mergeCell ref="V40:V41"/>
    <mergeCell ref="W40:W41"/>
    <mergeCell ref="B34:D34"/>
    <mergeCell ref="B35:D35"/>
    <mergeCell ref="B33:D33"/>
    <mergeCell ref="A57:D57"/>
    <mergeCell ref="B50:D50"/>
    <mergeCell ref="A54:A55"/>
    <mergeCell ref="A42:D42"/>
    <mergeCell ref="A56:D56"/>
    <mergeCell ref="B48:D48"/>
    <mergeCell ref="A44:W44"/>
    <mergeCell ref="A47:W47"/>
    <mergeCell ref="E54:E55"/>
    <mergeCell ref="F54:F55"/>
    <mergeCell ref="G54:G55"/>
    <mergeCell ref="M54:M55"/>
    <mergeCell ref="N54:N55"/>
    <mergeCell ref="O54:O55"/>
    <mergeCell ref="P54:P55"/>
    <mergeCell ref="B54:D55"/>
    <mergeCell ref="A1:W1"/>
    <mergeCell ref="A2:W2"/>
    <mergeCell ref="E24:U24"/>
    <mergeCell ref="A24:D25"/>
    <mergeCell ref="W24:W25"/>
    <mergeCell ref="V24:V25"/>
    <mergeCell ref="B49:D49"/>
    <mergeCell ref="A48:A53"/>
    <mergeCell ref="B53:D53"/>
    <mergeCell ref="A45:D46"/>
    <mergeCell ref="B51:D51"/>
    <mergeCell ref="B52:D52"/>
    <mergeCell ref="A39:D39"/>
    <mergeCell ref="A40:A41"/>
    <mergeCell ref="W45:W46"/>
    <mergeCell ref="V45:V46"/>
    <mergeCell ref="E45:U45"/>
    <mergeCell ref="T40:T41"/>
    <mergeCell ref="P40:P41"/>
    <mergeCell ref="L40:L41"/>
    <mergeCell ref="M40:M41"/>
    <mergeCell ref="N40:N41"/>
    <mergeCell ref="O40:O41"/>
    <mergeCell ref="Q40:Q41"/>
    <mergeCell ref="R40:R41"/>
    <mergeCell ref="S40:S41"/>
    <mergeCell ref="K40:K41"/>
  </mergeCells>
  <phoneticPr fontId="18" type="noConversion"/>
  <pageMargins left="0.43307086614173229" right="0.23622047244094488" top="0.55118110236220474" bottom="0.55118110236220474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"/>
  <sheetViews>
    <sheetView tabSelected="1" view="pageBreakPreview" zoomScale="90" zoomScaleNormal="100" zoomScaleSheetLayoutView="90" workbookViewId="0">
      <selection activeCell="F44" sqref="F44"/>
    </sheetView>
  </sheetViews>
  <sheetFormatPr defaultColWidth="9.109375" defaultRowHeight="13.8" x14ac:dyDescent="0.25"/>
  <cols>
    <col min="1" max="1" width="6.33203125" style="19" customWidth="1"/>
    <col min="2" max="2" width="4.109375" style="20" customWidth="1"/>
    <col min="3" max="3" width="4.5546875" style="20" customWidth="1"/>
    <col min="4" max="4" width="17.44140625" style="26" customWidth="1"/>
    <col min="5" max="5" width="63.6640625" style="26" customWidth="1"/>
    <col min="6" max="6" width="26.6640625" style="27" customWidth="1"/>
    <col min="7" max="7" width="10.33203125" style="24" customWidth="1"/>
    <col min="8" max="16384" width="9.109375" style="19"/>
  </cols>
  <sheetData>
    <row r="1" spans="1:7" ht="42" customHeight="1" thickBot="1" x14ac:dyDescent="0.3">
      <c r="A1" s="314"/>
      <c r="B1" s="314"/>
      <c r="C1" s="314"/>
      <c r="D1" s="314"/>
      <c r="E1" s="314"/>
      <c r="F1" s="314"/>
      <c r="G1" s="314"/>
    </row>
    <row r="2" spans="1:7" ht="32.25" customHeight="1" x14ac:dyDescent="0.25">
      <c r="A2" s="315" t="s">
        <v>0</v>
      </c>
      <c r="B2" s="317" t="s">
        <v>1</v>
      </c>
      <c r="C2" s="317"/>
      <c r="D2" s="317" t="s">
        <v>19</v>
      </c>
      <c r="E2" s="317"/>
      <c r="F2" s="323" t="s">
        <v>21</v>
      </c>
      <c r="G2" s="323" t="s">
        <v>24</v>
      </c>
    </row>
    <row r="3" spans="1:7" ht="23.25" customHeight="1" thickBot="1" x14ac:dyDescent="0.3">
      <c r="A3" s="316"/>
      <c r="B3" s="318"/>
      <c r="C3" s="318"/>
      <c r="D3" s="318"/>
      <c r="E3" s="318"/>
      <c r="F3" s="324"/>
      <c r="G3" s="324"/>
    </row>
    <row r="4" spans="1:7" ht="25.5" customHeight="1" thickBot="1" x14ac:dyDescent="0.3">
      <c r="A4" s="319" t="s">
        <v>71</v>
      </c>
      <c r="B4" s="320"/>
      <c r="C4" s="320"/>
      <c r="D4" s="320"/>
      <c r="E4" s="321"/>
      <c r="F4" s="320"/>
      <c r="G4" s="322"/>
    </row>
    <row r="5" spans="1:7" ht="36.75" customHeight="1" x14ac:dyDescent="0.3">
      <c r="A5" s="294">
        <v>1</v>
      </c>
      <c r="B5" s="292" t="s">
        <v>25</v>
      </c>
      <c r="C5" s="88">
        <v>2</v>
      </c>
      <c r="D5" s="89" t="s">
        <v>2</v>
      </c>
      <c r="E5" s="154" t="s">
        <v>74</v>
      </c>
      <c r="F5" s="159"/>
      <c r="G5" s="51"/>
    </row>
    <row r="6" spans="1:7" ht="30" customHeight="1" thickBot="1" x14ac:dyDescent="0.35">
      <c r="A6" s="329"/>
      <c r="B6" s="328"/>
      <c r="C6" s="90">
        <v>2</v>
      </c>
      <c r="D6" s="89" t="s">
        <v>3</v>
      </c>
      <c r="E6" s="67" t="s">
        <v>72</v>
      </c>
      <c r="F6" s="139"/>
      <c r="G6" s="52"/>
    </row>
    <row r="7" spans="1:7" ht="33.75" customHeight="1" x14ac:dyDescent="0.3">
      <c r="A7" s="294">
        <v>2</v>
      </c>
      <c r="B7" s="292" t="s">
        <v>25</v>
      </c>
      <c r="C7" s="88">
        <v>2</v>
      </c>
      <c r="D7" s="133" t="s">
        <v>2</v>
      </c>
      <c r="E7" s="160" t="s">
        <v>75</v>
      </c>
      <c r="F7" s="158"/>
      <c r="G7" s="51"/>
    </row>
    <row r="8" spans="1:7" ht="30.6" customHeight="1" x14ac:dyDescent="0.3">
      <c r="A8" s="329"/>
      <c r="B8" s="328"/>
      <c r="C8" s="90">
        <v>2</v>
      </c>
      <c r="D8" s="89" t="s">
        <v>3</v>
      </c>
      <c r="E8" s="143" t="s">
        <v>73</v>
      </c>
      <c r="F8" s="52" t="s">
        <v>53</v>
      </c>
      <c r="G8" s="52">
        <v>10</v>
      </c>
    </row>
    <row r="9" spans="1:7" ht="30.6" customHeight="1" thickBot="1" x14ac:dyDescent="0.3">
      <c r="A9" s="329"/>
      <c r="B9" s="91" t="s">
        <v>20</v>
      </c>
      <c r="C9" s="92">
        <v>5</v>
      </c>
      <c r="D9" s="93" t="s">
        <v>7</v>
      </c>
      <c r="E9" s="60" t="s">
        <v>55</v>
      </c>
      <c r="F9" s="55"/>
      <c r="G9" s="54"/>
    </row>
    <row r="10" spans="1:7" ht="33" customHeight="1" thickBot="1" x14ac:dyDescent="0.3">
      <c r="A10" s="330"/>
      <c r="B10" s="91" t="s">
        <v>20</v>
      </c>
      <c r="C10" s="92">
        <v>5</v>
      </c>
      <c r="D10" s="93" t="s">
        <v>7</v>
      </c>
      <c r="E10" s="60" t="s">
        <v>56</v>
      </c>
      <c r="F10" s="62"/>
      <c r="G10" s="53"/>
    </row>
    <row r="11" spans="1:7" ht="25.2" customHeight="1" x14ac:dyDescent="0.3">
      <c r="A11" s="294">
        <v>3</v>
      </c>
      <c r="B11" s="292" t="s">
        <v>25</v>
      </c>
      <c r="C11" s="88">
        <v>2</v>
      </c>
      <c r="D11" s="89" t="s">
        <v>2</v>
      </c>
      <c r="E11" s="154" t="s">
        <v>76</v>
      </c>
      <c r="F11" s="158"/>
      <c r="G11" s="51"/>
    </row>
    <row r="12" spans="1:7" ht="32.4" customHeight="1" x14ac:dyDescent="0.3">
      <c r="A12" s="329"/>
      <c r="B12" s="293"/>
      <c r="C12" s="94">
        <v>2</v>
      </c>
      <c r="D12" s="89" t="s">
        <v>3</v>
      </c>
      <c r="E12" s="141" t="s">
        <v>77</v>
      </c>
      <c r="F12" s="61" t="s">
        <v>41</v>
      </c>
      <c r="G12" s="52">
        <v>5</v>
      </c>
    </row>
    <row r="13" spans="1:7" ht="32.4" customHeight="1" thickBot="1" x14ac:dyDescent="0.3">
      <c r="A13" s="329"/>
      <c r="B13" s="91" t="s">
        <v>20</v>
      </c>
      <c r="C13" s="92">
        <v>5</v>
      </c>
      <c r="D13" s="93" t="s">
        <v>7</v>
      </c>
      <c r="E13" s="60" t="s">
        <v>55</v>
      </c>
      <c r="F13" s="55"/>
      <c r="G13" s="54"/>
    </row>
    <row r="14" spans="1:7" ht="37.5" customHeight="1" thickBot="1" x14ac:dyDescent="0.3">
      <c r="A14" s="330"/>
      <c r="B14" s="91" t="s">
        <v>20</v>
      </c>
      <c r="C14" s="92">
        <v>5</v>
      </c>
      <c r="D14" s="93" t="s">
        <v>7</v>
      </c>
      <c r="E14" s="30" t="s">
        <v>56</v>
      </c>
      <c r="F14" s="62"/>
      <c r="G14" s="53"/>
    </row>
    <row r="15" spans="1:7" ht="32.25" customHeight="1" x14ac:dyDescent="0.3">
      <c r="A15" s="289">
        <v>4</v>
      </c>
      <c r="B15" s="292" t="s">
        <v>25</v>
      </c>
      <c r="C15" s="88">
        <v>2</v>
      </c>
      <c r="D15" s="89" t="s">
        <v>2</v>
      </c>
      <c r="E15" s="107" t="s">
        <v>78</v>
      </c>
      <c r="F15" s="142" t="s">
        <v>62</v>
      </c>
      <c r="G15" s="138">
        <v>5</v>
      </c>
    </row>
    <row r="16" spans="1:7" ht="33.6" customHeight="1" x14ac:dyDescent="0.3">
      <c r="A16" s="290"/>
      <c r="B16" s="293"/>
      <c r="C16" s="94">
        <v>2</v>
      </c>
      <c r="D16" s="89" t="s">
        <v>3</v>
      </c>
      <c r="E16" s="141" t="s">
        <v>79</v>
      </c>
      <c r="F16" s="61"/>
      <c r="G16" s="52"/>
    </row>
    <row r="17" spans="1:7" ht="33.6" customHeight="1" thickBot="1" x14ac:dyDescent="0.3">
      <c r="A17" s="290"/>
      <c r="B17" s="91" t="s">
        <v>20</v>
      </c>
      <c r="C17" s="92">
        <v>5</v>
      </c>
      <c r="D17" s="93" t="s">
        <v>7</v>
      </c>
      <c r="E17" s="60" t="s">
        <v>55</v>
      </c>
      <c r="F17" s="55"/>
      <c r="G17" s="54"/>
    </row>
    <row r="18" spans="1:7" ht="33" customHeight="1" thickBot="1" x14ac:dyDescent="0.3">
      <c r="A18" s="291"/>
      <c r="B18" s="91" t="s">
        <v>20</v>
      </c>
      <c r="C18" s="92">
        <v>5</v>
      </c>
      <c r="D18" s="93" t="s">
        <v>7</v>
      </c>
      <c r="E18" s="60" t="s">
        <v>56</v>
      </c>
      <c r="F18" s="55"/>
      <c r="G18" s="54"/>
    </row>
    <row r="19" spans="1:7" ht="33" customHeight="1" x14ac:dyDescent="0.3">
      <c r="A19" s="289">
        <v>5</v>
      </c>
      <c r="B19" s="292" t="s">
        <v>25</v>
      </c>
      <c r="C19" s="88">
        <v>2</v>
      </c>
      <c r="D19" s="89" t="s">
        <v>2</v>
      </c>
      <c r="E19" s="154" t="s">
        <v>80</v>
      </c>
      <c r="F19" s="142"/>
      <c r="G19" s="138"/>
    </row>
    <row r="20" spans="1:7" ht="33" customHeight="1" x14ac:dyDescent="0.3">
      <c r="A20" s="290"/>
      <c r="B20" s="293"/>
      <c r="C20" s="129">
        <v>2</v>
      </c>
      <c r="D20" s="89" t="s">
        <v>3</v>
      </c>
      <c r="E20" s="143" t="s">
        <v>81</v>
      </c>
      <c r="F20" s="135" t="s">
        <v>57</v>
      </c>
      <c r="G20" s="138">
        <v>10</v>
      </c>
    </row>
    <row r="21" spans="1:7" ht="33" customHeight="1" thickBot="1" x14ac:dyDescent="0.3">
      <c r="A21" s="290"/>
      <c r="B21" s="91" t="s">
        <v>20</v>
      </c>
      <c r="C21" s="92">
        <v>5</v>
      </c>
      <c r="D21" s="93" t="s">
        <v>7</v>
      </c>
      <c r="E21" s="60" t="s">
        <v>55</v>
      </c>
      <c r="F21" s="55"/>
      <c r="G21" s="54"/>
    </row>
    <row r="22" spans="1:7" ht="33" customHeight="1" thickBot="1" x14ac:dyDescent="0.3">
      <c r="A22" s="290"/>
      <c r="B22" s="91" t="s">
        <v>20</v>
      </c>
      <c r="C22" s="92">
        <v>5</v>
      </c>
      <c r="D22" s="93" t="s">
        <v>7</v>
      </c>
      <c r="E22" s="30" t="s">
        <v>56</v>
      </c>
      <c r="F22" s="55"/>
      <c r="G22" s="54"/>
    </row>
    <row r="23" spans="1:7" ht="33" customHeight="1" thickBot="1" x14ac:dyDescent="0.3">
      <c r="A23" s="291"/>
      <c r="B23" s="91" t="s">
        <v>20</v>
      </c>
      <c r="C23" s="92">
        <v>5</v>
      </c>
      <c r="D23" s="93" t="s">
        <v>7</v>
      </c>
      <c r="E23" s="30" t="s">
        <v>58</v>
      </c>
      <c r="F23" s="62"/>
      <c r="G23" s="53"/>
    </row>
    <row r="24" spans="1:7" ht="24.75" customHeight="1" thickBot="1" x14ac:dyDescent="0.3">
      <c r="A24" s="290" t="s">
        <v>82</v>
      </c>
      <c r="B24" s="333"/>
      <c r="C24" s="333"/>
      <c r="D24" s="333"/>
      <c r="E24" s="333"/>
      <c r="F24" s="333"/>
      <c r="G24" s="334"/>
    </row>
    <row r="25" spans="1:7" ht="33" customHeight="1" x14ac:dyDescent="0.25">
      <c r="A25" s="294">
        <v>6</v>
      </c>
      <c r="B25" s="292" t="s">
        <v>25</v>
      </c>
      <c r="C25" s="88">
        <v>2</v>
      </c>
      <c r="D25" s="153" t="s">
        <v>2</v>
      </c>
      <c r="E25" s="154" t="s">
        <v>83</v>
      </c>
      <c r="F25" s="63"/>
      <c r="G25" s="65"/>
    </row>
    <row r="26" spans="1:7" ht="34.200000000000003" customHeight="1" x14ac:dyDescent="0.3">
      <c r="A26" s="295"/>
      <c r="B26" s="293"/>
      <c r="C26" s="129">
        <v>2</v>
      </c>
      <c r="D26" s="130" t="s">
        <v>3</v>
      </c>
      <c r="E26" s="140" t="s">
        <v>84</v>
      </c>
      <c r="F26" s="61" t="s">
        <v>41</v>
      </c>
      <c r="G26" s="52">
        <v>5</v>
      </c>
    </row>
    <row r="27" spans="1:7" ht="34.200000000000003" customHeight="1" thickBot="1" x14ac:dyDescent="0.3">
      <c r="A27" s="295"/>
      <c r="B27" s="91" t="s">
        <v>20</v>
      </c>
      <c r="C27" s="92">
        <v>5</v>
      </c>
      <c r="D27" s="93" t="s">
        <v>7</v>
      </c>
      <c r="E27" s="60" t="s">
        <v>55</v>
      </c>
      <c r="F27" s="55"/>
      <c r="G27" s="54"/>
    </row>
    <row r="28" spans="1:7" ht="42.75" customHeight="1" thickBot="1" x14ac:dyDescent="0.3">
      <c r="A28" s="296"/>
      <c r="B28" s="91" t="s">
        <v>20</v>
      </c>
      <c r="C28" s="92">
        <v>5</v>
      </c>
      <c r="D28" s="93" t="s">
        <v>7</v>
      </c>
      <c r="E28" s="30" t="s">
        <v>56</v>
      </c>
      <c r="F28" s="62"/>
      <c r="G28" s="62"/>
    </row>
    <row r="29" spans="1:7" ht="42.75" customHeight="1" x14ac:dyDescent="0.3">
      <c r="A29" s="294">
        <v>7</v>
      </c>
      <c r="B29" s="292" t="s">
        <v>25</v>
      </c>
      <c r="C29" s="88">
        <v>2</v>
      </c>
      <c r="D29" s="96" t="s">
        <v>2</v>
      </c>
      <c r="E29" s="155" t="s">
        <v>85</v>
      </c>
      <c r="F29" s="142"/>
      <c r="G29" s="138"/>
    </row>
    <row r="30" spans="1:7" ht="42.75" customHeight="1" x14ac:dyDescent="0.25">
      <c r="A30" s="295"/>
      <c r="B30" s="293"/>
      <c r="C30" s="129">
        <v>2</v>
      </c>
      <c r="D30" s="130" t="s">
        <v>3</v>
      </c>
      <c r="E30" s="66" t="s">
        <v>86</v>
      </c>
      <c r="F30" s="61"/>
      <c r="G30" s="52"/>
    </row>
    <row r="31" spans="1:7" ht="42.75" customHeight="1" thickBot="1" x14ac:dyDescent="0.3">
      <c r="A31" s="295"/>
      <c r="B31" s="91" t="s">
        <v>20</v>
      </c>
      <c r="C31" s="92">
        <v>5</v>
      </c>
      <c r="D31" s="93" t="s">
        <v>7</v>
      </c>
      <c r="E31" s="60" t="s">
        <v>55</v>
      </c>
      <c r="F31" s="55"/>
      <c r="G31" s="54"/>
    </row>
    <row r="32" spans="1:7" ht="42.75" customHeight="1" thickBot="1" x14ac:dyDescent="0.3">
      <c r="A32" s="296"/>
      <c r="B32" s="91" t="s">
        <v>20</v>
      </c>
      <c r="C32" s="92">
        <v>5</v>
      </c>
      <c r="D32" s="93" t="s">
        <v>7</v>
      </c>
      <c r="E32" s="60" t="s">
        <v>56</v>
      </c>
      <c r="F32" s="62"/>
      <c r="G32" s="62"/>
    </row>
    <row r="33" spans="1:7" ht="30" customHeight="1" x14ac:dyDescent="0.25">
      <c r="A33" s="302">
        <v>8</v>
      </c>
      <c r="B33" s="292" t="s">
        <v>25</v>
      </c>
      <c r="C33" s="88">
        <v>2</v>
      </c>
      <c r="D33" s="156" t="s">
        <v>2</v>
      </c>
      <c r="E33" s="154" t="s">
        <v>87</v>
      </c>
      <c r="F33" s="51"/>
      <c r="G33" s="51"/>
    </row>
    <row r="34" spans="1:7" ht="33.75" customHeight="1" x14ac:dyDescent="0.3">
      <c r="A34" s="303"/>
      <c r="B34" s="328"/>
      <c r="C34" s="90">
        <v>2</v>
      </c>
      <c r="D34" s="134" t="s">
        <v>3</v>
      </c>
      <c r="E34" s="143" t="s">
        <v>88</v>
      </c>
      <c r="F34" s="52" t="s">
        <v>69</v>
      </c>
      <c r="G34" s="52">
        <v>5</v>
      </c>
    </row>
    <row r="35" spans="1:7" ht="33.75" customHeight="1" thickBot="1" x14ac:dyDescent="0.3">
      <c r="A35" s="303"/>
      <c r="B35" s="91" t="s">
        <v>20</v>
      </c>
      <c r="C35" s="92">
        <v>5</v>
      </c>
      <c r="D35" s="93" t="s">
        <v>7</v>
      </c>
      <c r="E35" s="64" t="s">
        <v>55</v>
      </c>
      <c r="F35" s="137"/>
      <c r="G35" s="138"/>
    </row>
    <row r="36" spans="1:7" ht="37.5" customHeight="1" thickBot="1" x14ac:dyDescent="0.3">
      <c r="A36" s="304"/>
      <c r="B36" s="91" t="s">
        <v>20</v>
      </c>
      <c r="C36" s="92">
        <v>5</v>
      </c>
      <c r="D36" s="134" t="s">
        <v>7</v>
      </c>
      <c r="E36" s="64" t="s">
        <v>56</v>
      </c>
      <c r="F36" s="53"/>
      <c r="G36" s="53"/>
    </row>
    <row r="37" spans="1:7" ht="32.25" customHeight="1" x14ac:dyDescent="0.3">
      <c r="A37" s="302">
        <v>9</v>
      </c>
      <c r="B37" s="292" t="s">
        <v>25</v>
      </c>
      <c r="C37" s="88">
        <v>2</v>
      </c>
      <c r="D37" s="161" t="s">
        <v>2</v>
      </c>
      <c r="E37" s="155" t="s">
        <v>89</v>
      </c>
      <c r="F37" s="158"/>
      <c r="G37" s="51"/>
    </row>
    <row r="38" spans="1:7" ht="36" customHeight="1" x14ac:dyDescent="0.3">
      <c r="A38" s="295"/>
      <c r="B38" s="328"/>
      <c r="C38" s="90">
        <v>2</v>
      </c>
      <c r="D38" s="157" t="s">
        <v>3</v>
      </c>
      <c r="E38" s="143" t="s">
        <v>84</v>
      </c>
      <c r="F38" s="52" t="s">
        <v>41</v>
      </c>
      <c r="G38" s="52">
        <v>5</v>
      </c>
    </row>
    <row r="39" spans="1:7" ht="36" customHeight="1" thickBot="1" x14ac:dyDescent="0.3">
      <c r="A39" s="295"/>
      <c r="B39" s="91" t="s">
        <v>20</v>
      </c>
      <c r="C39" s="92">
        <v>5</v>
      </c>
      <c r="D39" s="93" t="s">
        <v>7</v>
      </c>
      <c r="E39" s="64" t="s">
        <v>55</v>
      </c>
      <c r="F39" s="55"/>
      <c r="G39" s="55"/>
    </row>
    <row r="40" spans="1:7" ht="39.75" customHeight="1" thickBot="1" x14ac:dyDescent="0.3">
      <c r="A40" s="295"/>
      <c r="B40" s="91" t="s">
        <v>20</v>
      </c>
      <c r="C40" s="92">
        <v>5</v>
      </c>
      <c r="D40" s="93" t="s">
        <v>7</v>
      </c>
      <c r="E40" s="30" t="s">
        <v>56</v>
      </c>
      <c r="F40" s="62"/>
      <c r="G40" s="62"/>
    </row>
    <row r="41" spans="1:7" ht="33.75" customHeight="1" x14ac:dyDescent="0.3">
      <c r="A41" s="302">
        <v>10</v>
      </c>
      <c r="B41" s="331" t="s">
        <v>25</v>
      </c>
      <c r="C41" s="88">
        <v>2</v>
      </c>
      <c r="D41" s="95" t="s">
        <v>2</v>
      </c>
      <c r="E41" s="155" t="s">
        <v>91</v>
      </c>
      <c r="F41" s="142" t="s">
        <v>92</v>
      </c>
      <c r="G41" s="138">
        <v>5</v>
      </c>
    </row>
    <row r="42" spans="1:7" ht="33.75" customHeight="1" x14ac:dyDescent="0.3">
      <c r="A42" s="303"/>
      <c r="B42" s="332"/>
      <c r="C42" s="90">
        <v>2</v>
      </c>
      <c r="D42" s="130" t="s">
        <v>3</v>
      </c>
      <c r="E42" s="66" t="s">
        <v>90</v>
      </c>
      <c r="F42" s="135" t="s">
        <v>57</v>
      </c>
      <c r="G42" s="99">
        <v>10</v>
      </c>
    </row>
    <row r="43" spans="1:7" ht="33.75" customHeight="1" thickBot="1" x14ac:dyDescent="0.35">
      <c r="A43" s="303"/>
      <c r="B43" s="91" t="s">
        <v>20</v>
      </c>
      <c r="C43" s="92">
        <v>5</v>
      </c>
      <c r="D43" s="93" t="s">
        <v>7</v>
      </c>
      <c r="E43" s="60" t="s">
        <v>55</v>
      </c>
      <c r="F43" s="136"/>
      <c r="G43" s="54"/>
    </row>
    <row r="44" spans="1:7" ht="33.75" customHeight="1" thickBot="1" x14ac:dyDescent="0.35">
      <c r="A44" s="303"/>
      <c r="B44" s="91" t="s">
        <v>20</v>
      </c>
      <c r="C44" s="92">
        <v>5</v>
      </c>
      <c r="D44" s="93" t="s">
        <v>7</v>
      </c>
      <c r="E44" s="30" t="s">
        <v>56</v>
      </c>
      <c r="F44" s="136"/>
      <c r="G44" s="54"/>
    </row>
    <row r="45" spans="1:7" ht="38.25" customHeight="1" thickBot="1" x14ac:dyDescent="0.3">
      <c r="A45" s="304"/>
      <c r="B45" s="91" t="s">
        <v>20</v>
      </c>
      <c r="C45" s="92">
        <v>5</v>
      </c>
      <c r="D45" s="93" t="s">
        <v>7</v>
      </c>
      <c r="E45" s="30" t="s">
        <v>58</v>
      </c>
      <c r="F45" s="62"/>
      <c r="G45" s="53"/>
    </row>
    <row r="46" spans="1:7" ht="38.25" customHeight="1" x14ac:dyDescent="0.25">
      <c r="A46" s="305" t="s">
        <v>6</v>
      </c>
      <c r="B46" s="306"/>
      <c r="C46" s="144">
        <v>1</v>
      </c>
      <c r="D46" s="145" t="s">
        <v>63</v>
      </c>
      <c r="E46" s="146" t="s">
        <v>64</v>
      </c>
      <c r="F46" s="311" t="s">
        <v>65</v>
      </c>
      <c r="G46" s="325">
        <v>40</v>
      </c>
    </row>
    <row r="47" spans="1:7" ht="38.25" customHeight="1" x14ac:dyDescent="0.25">
      <c r="A47" s="307"/>
      <c r="B47" s="308"/>
      <c r="C47" s="147"/>
      <c r="D47" s="148" t="s">
        <v>66</v>
      </c>
      <c r="E47" s="149" t="s">
        <v>67</v>
      </c>
      <c r="F47" s="312"/>
      <c r="G47" s="326"/>
    </row>
    <row r="48" spans="1:7" ht="38.25" customHeight="1" thickBot="1" x14ac:dyDescent="0.3">
      <c r="A48" s="309"/>
      <c r="B48" s="310"/>
      <c r="C48" s="150">
        <v>9</v>
      </c>
      <c r="D48" s="151" t="s">
        <v>39</v>
      </c>
      <c r="E48" s="152" t="s">
        <v>68</v>
      </c>
      <c r="F48" s="313"/>
      <c r="G48" s="327"/>
    </row>
    <row r="49" spans="1:7" s="20" customFormat="1" ht="39.75" customHeight="1" thickBot="1" x14ac:dyDescent="0.35">
      <c r="A49" s="97"/>
      <c r="B49" s="300">
        <v>150</v>
      </c>
      <c r="C49" s="301"/>
      <c r="D49" s="298" t="s">
        <v>49</v>
      </c>
      <c r="E49" s="299"/>
      <c r="F49" s="299"/>
      <c r="G49" s="98">
        <v>100</v>
      </c>
    </row>
    <row r="50" spans="1:7" s="20" customFormat="1" ht="26.25" customHeight="1" x14ac:dyDescent="0.3">
      <c r="A50" s="28"/>
      <c r="B50" s="28"/>
      <c r="C50" s="21"/>
      <c r="D50" s="22"/>
      <c r="E50" s="28"/>
      <c r="F50" s="28"/>
      <c r="G50" s="23"/>
    </row>
    <row r="51" spans="1:7" s="20" customFormat="1" ht="28.5" customHeight="1" x14ac:dyDescent="0.3">
      <c r="A51" s="297" t="s">
        <v>54</v>
      </c>
      <c r="B51" s="297"/>
      <c r="C51" s="297"/>
      <c r="D51" s="297"/>
      <c r="E51" s="297"/>
      <c r="F51" s="100" t="s">
        <v>31</v>
      </c>
      <c r="G51" s="101"/>
    </row>
    <row r="52" spans="1:7" s="20" customFormat="1" ht="18" x14ac:dyDescent="0.3">
      <c r="A52" s="47"/>
      <c r="B52" s="47"/>
      <c r="C52" s="47"/>
      <c r="D52" s="47"/>
      <c r="E52" s="48" t="s">
        <v>16</v>
      </c>
      <c r="G52" s="24"/>
    </row>
    <row r="53" spans="1:7" s="20" customFormat="1" ht="18" x14ac:dyDescent="0.3">
      <c r="A53" s="49"/>
      <c r="B53" s="49"/>
      <c r="C53" s="50"/>
      <c r="D53" s="45"/>
      <c r="E53" s="46"/>
      <c r="F53" s="29"/>
      <c r="G53" s="21"/>
    </row>
    <row r="54" spans="1:7" x14ac:dyDescent="0.25">
      <c r="A54" s="20"/>
      <c r="D54" s="20"/>
      <c r="E54" s="20"/>
      <c r="F54" s="20"/>
    </row>
    <row r="55" spans="1:7" ht="15.75" customHeight="1" x14ac:dyDescent="0.25">
      <c r="A55" s="20"/>
      <c r="D55" s="20"/>
      <c r="E55" s="20"/>
      <c r="F55" s="20"/>
    </row>
    <row r="56" spans="1:7" x14ac:dyDescent="0.25">
      <c r="A56" s="20"/>
      <c r="D56" s="20"/>
      <c r="E56" s="20"/>
      <c r="F56" s="20"/>
    </row>
    <row r="57" spans="1:7" ht="15" customHeight="1" x14ac:dyDescent="0.25">
      <c r="B57" s="19"/>
      <c r="C57" s="19"/>
      <c r="D57" s="19"/>
      <c r="E57" s="19"/>
      <c r="F57" s="19"/>
      <c r="G57" s="25"/>
    </row>
    <row r="58" spans="1:7" ht="15" customHeight="1" x14ac:dyDescent="0.25">
      <c r="B58" s="19"/>
      <c r="C58" s="19"/>
      <c r="D58" s="19"/>
      <c r="E58" s="19"/>
      <c r="F58" s="19"/>
      <c r="G58" s="25"/>
    </row>
    <row r="59" spans="1:7" x14ac:dyDescent="0.25">
      <c r="B59" s="19"/>
      <c r="C59" s="19"/>
      <c r="D59" s="19"/>
      <c r="E59" s="19"/>
      <c r="F59" s="19"/>
      <c r="G59" s="25"/>
    </row>
    <row r="60" spans="1:7" x14ac:dyDescent="0.25">
      <c r="B60" s="19"/>
      <c r="C60" s="19"/>
      <c r="D60" s="19"/>
      <c r="E60" s="19"/>
      <c r="F60" s="19"/>
      <c r="G60" s="25"/>
    </row>
    <row r="61" spans="1:7" x14ac:dyDescent="0.25">
      <c r="B61" s="19"/>
      <c r="C61" s="19"/>
      <c r="D61" s="19"/>
      <c r="E61" s="19"/>
      <c r="F61" s="19"/>
      <c r="G61" s="25"/>
    </row>
    <row r="62" spans="1:7" x14ac:dyDescent="0.25">
      <c r="A62" s="20"/>
      <c r="B62" s="19"/>
      <c r="C62" s="19"/>
      <c r="D62" s="19"/>
      <c r="E62" s="19"/>
      <c r="F62" s="19"/>
      <c r="G62" s="25"/>
    </row>
    <row r="63" spans="1:7" x14ac:dyDescent="0.25">
      <c r="A63" s="20"/>
      <c r="B63" s="19"/>
      <c r="C63" s="19"/>
      <c r="D63" s="19"/>
      <c r="E63" s="19"/>
      <c r="F63" s="19"/>
      <c r="G63" s="25"/>
    </row>
    <row r="64" spans="1:7" x14ac:dyDescent="0.25">
      <c r="A64" s="20"/>
      <c r="B64" s="19"/>
      <c r="C64" s="19"/>
      <c r="D64" s="19"/>
      <c r="E64" s="19"/>
      <c r="F64" s="19"/>
      <c r="G64" s="25"/>
    </row>
    <row r="65" spans="1:7" x14ac:dyDescent="0.25">
      <c r="A65" s="20"/>
      <c r="B65" s="19"/>
      <c r="C65" s="19"/>
      <c r="D65" s="19"/>
      <c r="E65" s="19"/>
      <c r="F65" s="19"/>
      <c r="G65" s="25"/>
    </row>
    <row r="66" spans="1:7" x14ac:dyDescent="0.25">
      <c r="A66" s="20"/>
      <c r="B66" s="19"/>
      <c r="C66" s="19"/>
      <c r="D66" s="19"/>
      <c r="E66" s="19"/>
      <c r="F66" s="19"/>
      <c r="G66" s="25"/>
    </row>
    <row r="67" spans="1:7" x14ac:dyDescent="0.25">
      <c r="A67" s="20"/>
      <c r="B67" s="19"/>
      <c r="C67" s="19"/>
      <c r="D67" s="19"/>
      <c r="E67" s="19"/>
      <c r="F67" s="19"/>
      <c r="G67" s="25"/>
    </row>
    <row r="68" spans="1:7" x14ac:dyDescent="0.25">
      <c r="A68" s="20"/>
      <c r="B68" s="19"/>
      <c r="C68" s="19"/>
      <c r="D68" s="19"/>
      <c r="E68" s="19"/>
      <c r="F68" s="19"/>
      <c r="G68" s="25"/>
    </row>
    <row r="69" spans="1:7" x14ac:dyDescent="0.25">
      <c r="A69" s="20"/>
      <c r="B69" s="19"/>
      <c r="C69" s="19"/>
      <c r="D69" s="19"/>
      <c r="E69" s="19"/>
      <c r="F69" s="19"/>
      <c r="G69" s="25"/>
    </row>
    <row r="70" spans="1:7" x14ac:dyDescent="0.25">
      <c r="A70" s="20"/>
      <c r="B70" s="19"/>
      <c r="C70" s="19"/>
      <c r="D70" s="19"/>
      <c r="E70" s="19"/>
      <c r="F70" s="19"/>
      <c r="G70" s="25"/>
    </row>
    <row r="71" spans="1:7" x14ac:dyDescent="0.25">
      <c r="A71" s="20"/>
      <c r="B71" s="19"/>
      <c r="C71" s="19"/>
      <c r="D71" s="19"/>
      <c r="E71" s="19"/>
      <c r="F71" s="19"/>
      <c r="G71" s="25"/>
    </row>
    <row r="72" spans="1:7" x14ac:dyDescent="0.25">
      <c r="A72" s="20"/>
      <c r="B72" s="19"/>
      <c r="C72" s="19"/>
      <c r="D72" s="19"/>
      <c r="E72" s="19"/>
      <c r="F72" s="19"/>
      <c r="G72" s="25"/>
    </row>
    <row r="73" spans="1:7" x14ac:dyDescent="0.25">
      <c r="A73" s="20"/>
      <c r="B73" s="19"/>
      <c r="C73" s="19"/>
      <c r="D73" s="19"/>
      <c r="E73" s="19"/>
      <c r="F73" s="19"/>
      <c r="G73" s="25"/>
    </row>
    <row r="74" spans="1:7" x14ac:dyDescent="0.25">
      <c r="A74" s="20"/>
      <c r="B74" s="19"/>
      <c r="C74" s="19"/>
      <c r="D74" s="19"/>
      <c r="E74" s="19"/>
      <c r="F74" s="19"/>
      <c r="G74" s="25"/>
    </row>
    <row r="75" spans="1:7" x14ac:dyDescent="0.25">
      <c r="A75" s="20"/>
      <c r="B75" s="19"/>
      <c r="C75" s="19"/>
      <c r="D75" s="19"/>
      <c r="E75" s="19"/>
      <c r="F75" s="19"/>
      <c r="G75" s="25"/>
    </row>
    <row r="76" spans="1:7" x14ac:dyDescent="0.25">
      <c r="A76" s="20"/>
      <c r="B76" s="19"/>
      <c r="C76" s="19"/>
      <c r="D76" s="19"/>
      <c r="E76" s="19"/>
      <c r="F76" s="19"/>
      <c r="G76" s="25"/>
    </row>
    <row r="77" spans="1:7" x14ac:dyDescent="0.25">
      <c r="A77" s="20"/>
      <c r="B77" s="19"/>
      <c r="C77" s="19"/>
      <c r="D77" s="19"/>
      <c r="E77" s="19"/>
      <c r="F77" s="19"/>
      <c r="G77" s="25"/>
    </row>
    <row r="78" spans="1:7" x14ac:dyDescent="0.25">
      <c r="A78" s="20"/>
      <c r="B78" s="19"/>
      <c r="C78" s="19"/>
      <c r="D78" s="19"/>
      <c r="E78" s="19"/>
      <c r="F78" s="19"/>
      <c r="G78" s="25"/>
    </row>
    <row r="79" spans="1:7" x14ac:dyDescent="0.25">
      <c r="A79" s="20"/>
      <c r="B79" s="19"/>
      <c r="C79" s="19"/>
      <c r="D79" s="19"/>
      <c r="E79" s="19"/>
      <c r="F79" s="19"/>
      <c r="G79" s="25"/>
    </row>
    <row r="80" spans="1:7" x14ac:dyDescent="0.25">
      <c r="A80" s="20"/>
      <c r="B80" s="19"/>
      <c r="C80" s="19"/>
      <c r="D80" s="19"/>
      <c r="E80" s="19"/>
      <c r="F80" s="19"/>
      <c r="G80" s="25"/>
    </row>
    <row r="81" spans="1:7" x14ac:dyDescent="0.25">
      <c r="A81" s="20"/>
      <c r="B81" s="19"/>
      <c r="C81" s="19"/>
      <c r="D81" s="19"/>
      <c r="E81" s="19"/>
      <c r="F81" s="19"/>
      <c r="G81" s="25"/>
    </row>
    <row r="82" spans="1:7" x14ac:dyDescent="0.25">
      <c r="A82" s="20"/>
      <c r="B82" s="19"/>
      <c r="C82" s="19"/>
      <c r="D82" s="19"/>
      <c r="E82" s="19"/>
      <c r="F82" s="19"/>
      <c r="G82" s="25"/>
    </row>
    <row r="83" spans="1:7" x14ac:dyDescent="0.25">
      <c r="A83" s="20"/>
      <c r="B83" s="19"/>
      <c r="C83" s="19"/>
      <c r="D83" s="19"/>
      <c r="E83" s="19"/>
      <c r="F83" s="19"/>
      <c r="G83" s="25"/>
    </row>
    <row r="84" spans="1:7" x14ac:dyDescent="0.25">
      <c r="A84" s="20"/>
      <c r="B84" s="19"/>
      <c r="C84" s="19"/>
      <c r="D84" s="19"/>
      <c r="E84" s="19"/>
      <c r="F84" s="19"/>
      <c r="G84" s="25"/>
    </row>
    <row r="85" spans="1:7" x14ac:dyDescent="0.25">
      <c r="A85" s="20"/>
      <c r="B85" s="19"/>
      <c r="C85" s="19"/>
      <c r="D85" s="19"/>
      <c r="E85" s="19"/>
      <c r="F85" s="19"/>
      <c r="G85" s="25"/>
    </row>
    <row r="86" spans="1:7" x14ac:dyDescent="0.25">
      <c r="A86" s="20"/>
      <c r="B86" s="19"/>
      <c r="C86" s="19"/>
      <c r="D86" s="19"/>
      <c r="E86" s="19"/>
      <c r="F86" s="19"/>
      <c r="G86" s="25"/>
    </row>
    <row r="87" spans="1:7" x14ac:dyDescent="0.25">
      <c r="A87" s="20"/>
      <c r="B87" s="19"/>
      <c r="C87" s="19"/>
      <c r="D87" s="19"/>
      <c r="E87" s="19"/>
      <c r="F87" s="19"/>
      <c r="G87" s="25"/>
    </row>
    <row r="88" spans="1:7" x14ac:dyDescent="0.25">
      <c r="A88" s="20"/>
      <c r="B88" s="19"/>
      <c r="C88" s="19"/>
      <c r="D88" s="19"/>
      <c r="E88" s="19"/>
      <c r="F88" s="19"/>
      <c r="G88" s="25"/>
    </row>
  </sheetData>
  <mergeCells count="34">
    <mergeCell ref="G46:G48"/>
    <mergeCell ref="B5:B6"/>
    <mergeCell ref="A5:A6"/>
    <mergeCell ref="A7:A10"/>
    <mergeCell ref="B7:B8"/>
    <mergeCell ref="B41:B42"/>
    <mergeCell ref="B33:B34"/>
    <mergeCell ref="A33:A36"/>
    <mergeCell ref="A24:G24"/>
    <mergeCell ref="B15:B16"/>
    <mergeCell ref="A11:A14"/>
    <mergeCell ref="A15:A18"/>
    <mergeCell ref="B11:B12"/>
    <mergeCell ref="A25:A28"/>
    <mergeCell ref="A37:A40"/>
    <mergeCell ref="B37:B38"/>
    <mergeCell ref="A1:G1"/>
    <mergeCell ref="A2:A3"/>
    <mergeCell ref="B2:C3"/>
    <mergeCell ref="D2:E3"/>
    <mergeCell ref="A4:G4"/>
    <mergeCell ref="F2:F3"/>
    <mergeCell ref="G2:G3"/>
    <mergeCell ref="A51:E51"/>
    <mergeCell ref="D49:F49"/>
    <mergeCell ref="B49:C49"/>
    <mergeCell ref="A41:A45"/>
    <mergeCell ref="A46:B48"/>
    <mergeCell ref="F46:F48"/>
    <mergeCell ref="A19:A23"/>
    <mergeCell ref="B19:B20"/>
    <mergeCell ref="A29:A32"/>
    <mergeCell ref="B29:B30"/>
    <mergeCell ref="B25:B26"/>
  </mergeCells>
  <phoneticPr fontId="18" type="noConversion"/>
  <pageMargins left="0.36" right="0.23622047244094491" top="0.6692913385826772" bottom="0.55118110236220474" header="0.31496062992125984" footer="0.31496062992125984"/>
  <pageSetup paperSize="9" scale="4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титул</vt:lpstr>
      <vt:lpstr>система</vt:lpstr>
      <vt:lpstr>система!Заголовки_для_печати</vt:lpstr>
      <vt:lpstr>система!Область_печати</vt:lpstr>
      <vt:lpstr>титул!Область_печати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Amazonka</dc:creator>
  <cp:lastModifiedBy>Пользователь Windows</cp:lastModifiedBy>
  <cp:lastPrinted>2022-08-04T20:24:03Z</cp:lastPrinted>
  <dcterms:created xsi:type="dcterms:W3CDTF">2013-02-12T20:01:14Z</dcterms:created>
  <dcterms:modified xsi:type="dcterms:W3CDTF">2025-01-30T11:43:48Z</dcterms:modified>
</cp:coreProperties>
</file>