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Volo\Desktop\"/>
    </mc:Choice>
  </mc:AlternateContent>
  <bookViews>
    <workbookView xWindow="0" yWindow="0" windowWidth="23040" windowHeight="9336" tabRatio="500"/>
  </bookViews>
  <sheets>
    <sheet name="титул" sheetId="1" r:id="rId1"/>
    <sheet name="система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2" l="1"/>
  <c r="G40" i="2"/>
  <c r="C40" i="2"/>
  <c r="C36" i="2"/>
  <c r="G20" i="2"/>
  <c r="G4" i="2"/>
  <c r="G45" i="2" s="1"/>
  <c r="E52" i="1"/>
  <c r="F52" i="1" s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W49" i="1"/>
  <c r="W48" i="1"/>
  <c r="W47" i="1"/>
  <c r="W46" i="1"/>
  <c r="W45" i="1"/>
  <c r="V39" i="1"/>
  <c r="S39" i="1"/>
  <c r="O39" i="1"/>
  <c r="J39" i="1"/>
  <c r="G39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W35" i="1"/>
  <c r="W33" i="1"/>
  <c r="W32" i="1"/>
  <c r="W31" i="1"/>
  <c r="W36" i="1" s="1"/>
  <c r="W30" i="1"/>
  <c r="U29" i="1"/>
  <c r="U39" i="1" s="1"/>
  <c r="T29" i="1"/>
  <c r="T39" i="1" s="1"/>
  <c r="S29" i="1"/>
  <c r="R29" i="1"/>
  <c r="R39" i="1" s="1"/>
  <c r="Q29" i="1"/>
  <c r="Q39" i="1" s="1"/>
  <c r="P29" i="1"/>
  <c r="P39" i="1" s="1"/>
  <c r="O29" i="1"/>
  <c r="N29" i="1"/>
  <c r="N39" i="1" s="1"/>
  <c r="M29" i="1"/>
  <c r="M39" i="1" s="1"/>
  <c r="L29" i="1"/>
  <c r="L39" i="1" s="1"/>
  <c r="K29" i="1"/>
  <c r="K39" i="1" s="1"/>
  <c r="J29" i="1"/>
  <c r="I29" i="1"/>
  <c r="I39" i="1" s="1"/>
  <c r="H29" i="1"/>
  <c r="H39" i="1" s="1"/>
  <c r="G29" i="1"/>
  <c r="F29" i="1"/>
  <c r="F39" i="1" s="1"/>
  <c r="E29" i="1"/>
  <c r="E39" i="1" s="1"/>
  <c r="W28" i="1"/>
  <c r="V28" i="1"/>
  <c r="W27" i="1"/>
  <c r="V26" i="1"/>
  <c r="W26" i="1" s="1"/>
  <c r="W25" i="1"/>
  <c r="W24" i="1"/>
  <c r="W51" i="1" l="1"/>
  <c r="W52" i="1" s="1"/>
  <c r="G52" i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29" i="1"/>
  <c r="W39" i="1" s="1"/>
</calcChain>
</file>

<file path=xl/sharedStrings.xml><?xml version="1.0" encoding="utf-8"?>
<sst xmlns="http://schemas.openxmlformats.org/spreadsheetml/2006/main" count="188" uniqueCount="113">
  <si>
    <t>.</t>
  </si>
  <si>
    <t>Форми організації освітнього процесу</t>
  </si>
  <si>
    <t>Сесія</t>
  </si>
  <si>
    <t>S</t>
  </si>
  <si>
    <t>Підготовка до іспиту</t>
  </si>
  <si>
    <t>Контрольні заходи</t>
  </si>
  <si>
    <t>Кількість балів</t>
  </si>
  <si>
    <t>РЕЙТИНГ-ПЛАН НАВЧАЛЬНОЇ ДИСЦИПЛІНИ "Журналістські розслідування"</t>
  </si>
  <si>
    <t>Навчальний тиждень</t>
  </si>
  <si>
    <t>Години</t>
  </si>
  <si>
    <t>ЗМІСТОВНИЙ МОДУЛЬ 1. Теоретико-методологічні засади журналістських розслідувань</t>
  </si>
  <si>
    <t>НЗ</t>
  </si>
  <si>
    <t>Лекція</t>
  </si>
  <si>
    <t xml:space="preserve">Тема 1. Журналістські розслідування як сучасна форма соціальної комунікації </t>
  </si>
  <si>
    <t>Аудиторна групова робота</t>
  </si>
  <si>
    <t>Пр.з.</t>
  </si>
  <si>
    <t>Обговорення характеристик розслідувальської журналістики</t>
  </si>
  <si>
    <t>СР</t>
  </si>
  <si>
    <t>Пошук, підбір та огляд літературних джерел за заданою темою, написання есе.</t>
  </si>
  <si>
    <t>Оцінювання есе</t>
  </si>
  <si>
    <t>Тема 2. Етичні основи журналістських розслідувань</t>
  </si>
  <si>
    <t xml:space="preserve">Ризики в журналістських розслідуваннях. </t>
  </si>
  <si>
    <t>Захист презентації</t>
  </si>
  <si>
    <t>Пошук, підбір та огляд літературних джерел за заданою темою, підготовка презентації.</t>
  </si>
  <si>
    <t>Тема 3. Розслідування в журналістській діяльності, в роботі з інформацією</t>
  </si>
  <si>
    <t>Журналістське розслідування: характеристика, ознаки, види, структура</t>
  </si>
  <si>
    <t>Захист творчого завдання</t>
  </si>
  <si>
    <t>Пошук, підбір та огляд літературних джерел за заданою темою, підготовка творчого завдання.</t>
  </si>
  <si>
    <t>Тема 4. Робота з інформацією в розслідувальській журналістиці</t>
  </si>
  <si>
    <t>Джерела інформації в журналістських розслідуваннях</t>
  </si>
  <si>
    <t>Методи роботи з інформацією в журналістських розслідуваннях</t>
  </si>
  <si>
    <t>ЗМІСТОВНИЙ МОДУЛЬ 2. Методи журналістських розслідувань</t>
  </si>
  <si>
    <t>Тема 5. “Data-журналістика”</t>
  </si>
  <si>
    <t>Лаб.роб.</t>
  </si>
  <si>
    <t>Пошук інформації для журналістського розслідування в реєстрах. Завдання лабораторної роботи "Пошук відкритих даних за обраною темою"</t>
  </si>
  <si>
    <t>Захист завдання з лабораторної роботи</t>
  </si>
  <si>
    <t>Пошук, підбір та огляд літературних джерел за заданою темою, виконання завдання з лабораторної роботи.</t>
  </si>
  <si>
    <t>Тема 6. Методи пошуку та аналізу інформації в журналістському розслідуванні</t>
  </si>
  <si>
    <t>Пошук інформації за обраною темою. Творчий проект лаб.р. "Пошук авторизованої інформації в соціальних мережах та на блог-платформах"</t>
  </si>
  <si>
    <t xml:space="preserve">Тема 7. Методи перетворення, зберігання та презентації інформації в журналістському розслідуванні </t>
  </si>
  <si>
    <t>Презентація інформації в журналістському розслідуванні</t>
  </si>
  <si>
    <t>Тема 8. Актуальні українські та світові проекти розслідувальської журналістики</t>
  </si>
  <si>
    <t>Презентація тематичного проекту журналістських розслідувань</t>
  </si>
  <si>
    <t>Сторітелінг журналістського розслідування</t>
  </si>
  <si>
    <t xml:space="preserve">Захист завдання з лабораторної роботи. </t>
  </si>
  <si>
    <t>Захист індивідуального творчого завдання</t>
  </si>
  <si>
    <t>Ауд.</t>
  </si>
  <si>
    <t>Практичне заняття</t>
  </si>
  <si>
    <t>СРС</t>
  </si>
  <si>
    <t xml:space="preserve">Підготовка до занять </t>
  </si>
  <si>
    <t>Консультація</t>
  </si>
  <si>
    <t>Іспит</t>
  </si>
  <si>
    <t>150 годин                                                                           Максимальна кількість балів по дисципліні</t>
  </si>
  <si>
    <t>Лектор ________________________</t>
  </si>
  <si>
    <t>Катерина ЯРЕСЬКО</t>
  </si>
  <si>
    <t>MINISTRY OF EDUCATION AND SCIENCE OF UKRAINE</t>
  </si>
  <si>
    <t>SIMON KUZNETS KHARKIV NATIONAL UNIVERSITY OF ECONOMICS</t>
  </si>
  <si>
    <t>APPROVE</t>
  </si>
  <si>
    <t>Dean of the Faculty of International Relations and Journalism</t>
  </si>
  <si>
    <t xml:space="preserve">«____» __________________  20__       </t>
  </si>
  <si>
    <t>ACTUAL PLAN</t>
  </si>
  <si>
    <t>(TECHNOLOGICAL MAP)</t>
  </si>
  <si>
    <t>of the Academic Course</t>
  </si>
  <si>
    <t>for students of the Faculty of International Relations and Journalism</t>
  </si>
  <si>
    <t>Specialty: 061 Journalism</t>
  </si>
  <si>
    <t>Academic Program: 061.020 “Media Communications”</t>
  </si>
  <si>
    <t>“Journalistic Investigations”</t>
  </si>
  <si>
    <t>Year of training: 5</t>
  </si>
  <si>
    <t>Group(s): 8.01.061.020.21.1</t>
  </si>
  <si>
    <t>Department of Social Communications Management</t>
  </si>
  <si>
    <t>Instructor: Maryna Аleksandrova</t>
  </si>
  <si>
    <r>
      <t>Academic year:</t>
    </r>
    <r>
      <rPr>
        <b/>
        <sz val="13"/>
        <color rgb="FF000000"/>
        <rFont val="Times New Roman"/>
        <family val="1"/>
        <charset val="204"/>
      </rPr>
      <t xml:space="preserve"> 2023-2024</t>
    </r>
  </si>
  <si>
    <t>semester: 2</t>
  </si>
  <si>
    <t>the academic course: 150</t>
  </si>
  <si>
    <t>Form of final control: exam</t>
  </si>
  <si>
    <t>1. DISTRIBUTION OF HOURS BY WEEKS OF STUDY</t>
  </si>
  <si>
    <t>Forms of educational process organization</t>
  </si>
  <si>
    <t>Training weeks</t>
  </si>
  <si>
    <t>Total study load of a higher education student, hours per week</t>
  </si>
  <si>
    <t>Types of training sessions (TS)</t>
  </si>
  <si>
    <t>Lectures</t>
  </si>
  <si>
    <t>Practical lessons</t>
  </si>
  <si>
    <t>Laboratory classes</t>
  </si>
  <si>
    <t>Consultations</t>
  </si>
  <si>
    <t>Exam</t>
  </si>
  <si>
    <t>c</t>
  </si>
  <si>
    <t xml:space="preserve">Training sessions </t>
  </si>
  <si>
    <t>Independent work (IW)</t>
  </si>
  <si>
    <t>Learning theoretical material</t>
  </si>
  <si>
    <t>Performing practical assignments</t>
  </si>
  <si>
    <t>Performing laboratory work</t>
  </si>
  <si>
    <t>Preparing for the exam</t>
  </si>
  <si>
    <t>Independent work</t>
  </si>
  <si>
    <t>Final control (FC)</t>
  </si>
  <si>
    <t>Total amount of hours</t>
  </si>
  <si>
    <t>* current consultations are conducted by the instructor according to the schedule; for the student, hours for consultations are allocated at the expense of independent work</t>
  </si>
  <si>
    <t>Total amount of hours for</t>
  </si>
  <si>
    <t>2. ACCUMULATION OF POINTS IN THE COURSE</t>
  </si>
  <si>
    <t>Control activities</t>
  </si>
  <si>
    <t>Number of points</t>
  </si>
  <si>
    <t>Final control</t>
  </si>
  <si>
    <t>Ongoing control</t>
  </si>
  <si>
    <t>Laboratory work</t>
  </si>
  <si>
    <t>Creative assignment</t>
  </si>
  <si>
    <t>Essay</t>
  </si>
  <si>
    <t>TOTAL amount of points per week</t>
  </si>
  <si>
    <t>ACCUMULATION of points</t>
  </si>
  <si>
    <t>Approved at the meeting of the Department on January 23, 2024</t>
  </si>
  <si>
    <t>Minutes No. 6</t>
  </si>
  <si>
    <t>Head of the Department   ________________________________________                    _____________</t>
  </si>
  <si>
    <t>K. V. Yaresko</t>
  </si>
  <si>
    <t>Session</t>
  </si>
  <si>
    <t>Analytical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</si>
</sst>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Arial"/>
      <charset val="1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0"/>
      <color rgb="FF000000"/>
      <name val="Noto Sans Symbols"/>
      <charset val="1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9" fillId="0" borderId="0" xfId="0" applyFont="1" applyAlignment="1" applyProtection="1"/>
    <xf numFmtId="0" fontId="10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0" fillId="0" borderId="0" xfId="0" applyFont="1" applyAlignment="1" applyProtection="1"/>
    <xf numFmtId="0" fontId="13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vertical="center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7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21" fillId="2" borderId="18" xfId="0" applyFont="1" applyFill="1" applyBorder="1" applyAlignment="1" applyProtection="1">
      <alignment horizontal="center" vertical="center" wrapText="1"/>
    </xf>
    <xf numFmtId="0" fontId="21" fillId="2" borderId="19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/>
    <xf numFmtId="0" fontId="18" fillId="0" borderId="22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23" fillId="2" borderId="26" xfId="0" applyFont="1" applyFill="1" applyBorder="1" applyAlignment="1" applyProtection="1">
      <alignment horizontal="center" vertical="center" wrapText="1"/>
    </xf>
    <xf numFmtId="0" fontId="23" fillId="2" borderId="27" xfId="0" applyFont="1" applyFill="1" applyBorder="1" applyAlignment="1" applyProtection="1">
      <alignment horizontal="center" vertical="center" wrapText="1"/>
    </xf>
    <xf numFmtId="0" fontId="23" fillId="2" borderId="18" xfId="0" applyFont="1" applyFill="1" applyBorder="1" applyAlignment="1" applyProtection="1">
      <alignment horizontal="center" vertical="center" wrapText="1"/>
    </xf>
    <xf numFmtId="0" fontId="23" fillId="2" borderId="19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top"/>
    </xf>
    <xf numFmtId="0" fontId="25" fillId="0" borderId="0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 wrapText="1"/>
    </xf>
    <xf numFmtId="0" fontId="12" fillId="0" borderId="0" xfId="0" applyFont="1" applyAlignment="1" applyProtection="1"/>
    <xf numFmtId="0" fontId="27" fillId="0" borderId="0" xfId="0" applyFont="1" applyAlignment="1" applyProtection="1">
      <alignment vertical="center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18" fillId="0" borderId="11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 wrapText="1"/>
    </xf>
    <xf numFmtId="0" fontId="31" fillId="0" borderId="31" xfId="0" applyFont="1" applyBorder="1" applyAlignment="1" applyProtection="1">
      <alignment horizontal="left" vertical="center" wrapText="1"/>
    </xf>
    <xf numFmtId="0" fontId="33" fillId="0" borderId="32" xfId="0" applyFont="1" applyBorder="1" applyAlignment="1" applyProtection="1">
      <alignment wrapText="1"/>
    </xf>
    <xf numFmtId="0" fontId="33" fillId="0" borderId="32" xfId="0" applyFont="1" applyBorder="1" applyAlignment="1" applyProtection="1"/>
    <xf numFmtId="0" fontId="33" fillId="0" borderId="33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31" fillId="0" borderId="24" xfId="0" applyFont="1" applyBorder="1" applyAlignment="1" applyProtection="1">
      <alignment horizontal="left" vertical="center" wrapText="1"/>
    </xf>
    <xf numFmtId="0" fontId="33" fillId="0" borderId="34" xfId="0" applyFont="1" applyBorder="1" applyAlignment="1" applyProtection="1">
      <alignment wrapText="1"/>
    </xf>
    <xf numFmtId="0" fontId="33" fillId="0" borderId="35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textRotation="90" wrapText="1"/>
    </xf>
    <xf numFmtId="0" fontId="26" fillId="0" borderId="6" xfId="0" applyFont="1" applyBorder="1" applyAlignment="1" applyProtection="1">
      <alignment horizontal="center" vertical="center" wrapText="1"/>
    </xf>
    <xf numFmtId="0" fontId="34" fillId="0" borderId="36" xfId="0" applyFont="1" applyBorder="1" applyAlignment="1" applyProtection="1">
      <alignment horizontal="left" vertical="center" wrapText="1"/>
    </xf>
    <xf numFmtId="0" fontId="33" fillId="0" borderId="37" xfId="0" applyFont="1" applyBorder="1" applyAlignment="1" applyProtection="1">
      <alignment horizontal="left" vertical="center" wrapText="1"/>
    </xf>
    <xf numFmtId="0" fontId="33" fillId="0" borderId="37" xfId="0" applyFont="1" applyBorder="1" applyAlignment="1" applyProtection="1">
      <alignment vertical="center" wrapText="1"/>
    </xf>
    <xf numFmtId="0" fontId="33" fillId="0" borderId="38" xfId="0" applyFont="1" applyBorder="1" applyAlignment="1" applyProtection="1">
      <alignment horizontal="center" vertical="center" wrapText="1"/>
    </xf>
    <xf numFmtId="0" fontId="33" fillId="0" borderId="39" xfId="0" applyFont="1" applyBorder="1" applyAlignment="1" applyProtection="1">
      <alignment horizontal="center" vertical="center" wrapText="1"/>
    </xf>
    <xf numFmtId="0" fontId="33" fillId="0" borderId="40" xfId="0" applyFont="1" applyBorder="1" applyAlignment="1" applyProtection="1">
      <alignment vertical="center" wrapText="1"/>
    </xf>
    <xf numFmtId="0" fontId="26" fillId="0" borderId="41" xfId="0" applyFont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left" vertical="center" wrapText="1"/>
    </xf>
    <xf numFmtId="0" fontId="33" fillId="0" borderId="43" xfId="0" applyFont="1" applyBorder="1" applyAlignment="1" applyProtection="1">
      <alignment horizontal="center" vertical="center" wrapText="1"/>
    </xf>
    <xf numFmtId="0" fontId="33" fillId="0" borderId="44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/>
    </xf>
    <xf numFmtId="0" fontId="31" fillId="0" borderId="36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33" fillId="0" borderId="40" xfId="0" applyFont="1" applyBorder="1" applyAlignment="1" applyProtection="1"/>
    <xf numFmtId="0" fontId="33" fillId="0" borderId="15" xfId="0" applyFont="1" applyBorder="1" applyAlignment="1" applyProtection="1">
      <alignment horizontal="center" vertical="center" wrapText="1"/>
    </xf>
    <xf numFmtId="0" fontId="33" fillId="0" borderId="38" xfId="0" applyFont="1" applyBorder="1" applyAlignment="1" applyProtection="1">
      <alignment vertical="center" wrapText="1"/>
    </xf>
    <xf numFmtId="0" fontId="33" fillId="0" borderId="25" xfId="0" applyFont="1" applyBorder="1" applyAlignment="1" applyProtection="1">
      <alignment horizontal="center" vertical="center" wrapText="1"/>
    </xf>
    <xf numFmtId="0" fontId="31" fillId="0" borderId="8" xfId="0" applyFont="1" applyBorder="1" applyAlignment="1" applyProtection="1">
      <alignment horizontal="left" vertical="center" wrapText="1"/>
    </xf>
    <xf numFmtId="0" fontId="33" fillId="0" borderId="10" xfId="0" applyFont="1" applyBorder="1" applyAlignment="1" applyProtection="1"/>
    <xf numFmtId="0" fontId="33" fillId="0" borderId="46" xfId="0" applyFont="1" applyBorder="1" applyAlignment="1" applyProtection="1">
      <alignment horizontal="left" vertical="center" wrapText="1"/>
    </xf>
    <xf numFmtId="0" fontId="31" fillId="0" borderId="11" xfId="0" applyFont="1" applyBorder="1" applyAlignment="1" applyProtection="1">
      <alignment horizontal="left" vertical="center" wrapText="1"/>
    </xf>
    <xf numFmtId="0" fontId="33" fillId="0" borderId="15" xfId="0" applyFont="1" applyBorder="1" applyAlignment="1" applyProtection="1">
      <alignment vertical="center" wrapText="1"/>
    </xf>
    <xf numFmtId="0" fontId="33" fillId="0" borderId="47" xfId="0" applyFont="1" applyBorder="1" applyAlignment="1" applyProtection="1">
      <alignment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31" fillId="0" borderId="6" xfId="0" applyFont="1" applyBorder="1" applyAlignment="1" applyProtection="1">
      <alignment horizontal="left" vertical="center" wrapText="1"/>
    </xf>
    <xf numFmtId="0" fontId="33" fillId="0" borderId="25" xfId="0" applyFont="1" applyBorder="1" applyAlignment="1" applyProtection="1">
      <alignment horizontal="left" vertical="center" wrapText="1"/>
    </xf>
    <xf numFmtId="0" fontId="35" fillId="0" borderId="48" xfId="0" applyFont="1" applyBorder="1" applyAlignment="1" applyProtection="1">
      <alignment vertical="center" wrapText="1"/>
    </xf>
    <xf numFmtId="0" fontId="21" fillId="0" borderId="25" xfId="0" applyFont="1" applyBorder="1" applyAlignment="1" applyProtection="1">
      <alignment horizontal="center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textRotation="90" wrapText="1"/>
    </xf>
    <xf numFmtId="0" fontId="26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vertical="center" wrapText="1"/>
    </xf>
    <xf numFmtId="0" fontId="21" fillId="0" borderId="49" xfId="0" applyFont="1" applyBorder="1" applyAlignment="1" applyProtection="1">
      <alignment horizontal="center" vertical="center" wrapText="1"/>
    </xf>
    <xf numFmtId="1" fontId="31" fillId="0" borderId="8" xfId="0" applyNumberFormat="1" applyFont="1" applyBorder="1" applyAlignment="1" applyProtection="1">
      <alignment horizontal="center" vertical="center" wrapText="1"/>
    </xf>
    <xf numFmtId="0" fontId="31" fillId="0" borderId="10" xfId="0" applyFont="1" applyBorder="1" applyAlignment="1" applyProtection="1">
      <alignment horizontal="left" vertical="center" wrapText="1"/>
    </xf>
    <xf numFmtId="0" fontId="33" fillId="0" borderId="50" xfId="0" applyFont="1" applyBorder="1" applyAlignment="1" applyProtection="1">
      <alignment horizontal="left" vertical="center" wrapText="1"/>
    </xf>
    <xf numFmtId="1" fontId="36" fillId="0" borderId="11" xfId="0" applyNumberFormat="1" applyFont="1" applyBorder="1" applyAlignment="1" applyProtection="1">
      <alignment horizontal="center" wrapText="1"/>
    </xf>
    <xf numFmtId="0" fontId="31" fillId="0" borderId="15" xfId="0" applyFont="1" applyBorder="1" applyAlignment="1" applyProtection="1">
      <alignment horizontal="left" vertical="center" wrapText="1"/>
    </xf>
    <xf numFmtId="0" fontId="33" fillId="0" borderId="51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center" vertical="center" wrapText="1"/>
    </xf>
    <xf numFmtId="0" fontId="31" fillId="0" borderId="25" xfId="0" applyFont="1" applyBorder="1" applyAlignment="1" applyProtection="1">
      <alignment horizontal="left" vertical="center" wrapText="1"/>
    </xf>
    <xf numFmtId="0" fontId="33" fillId="0" borderId="52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horizontal="center" vertical="center" wrapText="1"/>
    </xf>
    <xf numFmtId="0" fontId="26" fillId="0" borderId="49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right" vertical="center" wrapText="1"/>
    </xf>
    <xf numFmtId="1" fontId="25" fillId="0" borderId="19" xfId="0" applyNumberFormat="1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vertical="center" wrapText="1"/>
    </xf>
    <xf numFmtId="0" fontId="25" fillId="0" borderId="0" xfId="0" applyFont="1" applyAlignment="1" applyProtection="1">
      <alignment horizontal="center" vertical="center" wrapText="1"/>
    </xf>
    <xf numFmtId="9" fontId="12" fillId="0" borderId="0" xfId="0" applyNumberFormat="1" applyFont="1" applyAlignment="1" applyProtection="1">
      <alignment horizontal="left" vertical="center" wrapText="1"/>
    </xf>
    <xf numFmtId="1" fontId="25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9" fontId="1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textRotation="90" wrapText="1"/>
    </xf>
    <xf numFmtId="0" fontId="11" fillId="0" borderId="2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6" fillId="3" borderId="20" xfId="0" applyFont="1" applyFill="1" applyBorder="1" applyAlignment="1" applyProtection="1">
      <alignment horizontal="right" vertical="center" textRotation="90" wrapText="1"/>
    </xf>
    <xf numFmtId="0" fontId="11" fillId="0" borderId="15" xfId="0" applyFont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left" vertical="top"/>
    </xf>
    <xf numFmtId="0" fontId="25" fillId="0" borderId="1" xfId="0" applyFont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horizontal="center" vertical="center" textRotation="90" wrapText="1"/>
    </xf>
    <xf numFmtId="0" fontId="11" fillId="0" borderId="4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7" fillId="2" borderId="20" xfId="0" applyFont="1" applyFill="1" applyBorder="1" applyAlignment="1" applyProtection="1">
      <alignment horizontal="center" vertical="center" textRotation="90" wrapText="1"/>
    </xf>
    <xf numFmtId="0" fontId="18" fillId="0" borderId="2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17" fillId="2" borderId="7" xfId="0" applyFont="1" applyFill="1" applyBorder="1" applyAlignment="1" applyProtection="1">
      <alignment horizontal="center" vertical="center" textRotation="90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33" fillId="0" borderId="45" xfId="0" applyFont="1" applyBorder="1" applyAlignment="1" applyProtection="1">
      <alignment horizontal="center" vertical="center" wrapText="1"/>
    </xf>
    <xf numFmtId="1" fontId="26" fillId="0" borderId="4" xfId="0" applyNumberFormat="1" applyFont="1" applyBorder="1" applyAlignment="1" applyProtection="1">
      <alignment horizontal="center" vertical="center" wrapText="1"/>
    </xf>
    <xf numFmtId="0" fontId="25" fillId="0" borderId="29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textRotation="90" wrapText="1"/>
    </xf>
    <xf numFmtId="0" fontId="25" fillId="0" borderId="4" xfId="0" applyFont="1" applyBorder="1" applyAlignment="1" applyProtection="1">
      <alignment horizontal="center" vertical="center" textRotation="90" wrapText="1"/>
    </xf>
    <xf numFmtId="0" fontId="31" fillId="0" borderId="7" xfId="0" applyFont="1" applyBorder="1" applyAlignment="1" applyProtection="1">
      <alignment horizontal="center" vertical="center" textRotation="90" wrapText="1"/>
    </xf>
    <xf numFmtId="0" fontId="35" fillId="0" borderId="4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 textRotation="90" wrapText="1"/>
    </xf>
    <xf numFmtId="0" fontId="31" fillId="0" borderId="17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26" fillId="0" borderId="30" xfId="0" applyFont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showGridLines="0" tabSelected="1" zoomScaleNormal="100" workbookViewId="0">
      <selection activeCell="Z48" sqref="Z48"/>
    </sheetView>
  </sheetViews>
  <sheetFormatPr defaultColWidth="14.3984375" defaultRowHeight="13.8"/>
  <cols>
    <col min="1" max="1" width="6" customWidth="1"/>
    <col min="2" max="2" width="12" customWidth="1"/>
    <col min="3" max="3" width="6.296875" customWidth="1"/>
    <col min="4" max="4" width="15.69921875" customWidth="1"/>
    <col min="5" max="20" width="4.296875" customWidth="1"/>
    <col min="21" max="21" width="4.59765625" customWidth="1"/>
    <col min="22" max="23" width="8" customWidth="1"/>
    <col min="24" max="24" width="4.69921875" customWidth="1"/>
    <col min="25" max="29" width="9.09765625" customWidth="1"/>
  </cols>
  <sheetData>
    <row r="1" spans="1:29" ht="15.75" customHeight="1">
      <c r="A1" s="189" t="s">
        <v>55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"/>
      <c r="Y1" s="1"/>
      <c r="Z1" s="1"/>
      <c r="AA1" s="1"/>
      <c r="AB1" s="1"/>
      <c r="AC1" s="1"/>
    </row>
    <row r="2" spans="1:29" ht="19.5" customHeight="1">
      <c r="A2" s="190" t="s">
        <v>56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"/>
      <c r="Y2" s="1"/>
      <c r="Z2" s="1"/>
      <c r="AA2" s="1"/>
      <c r="AB2" s="1"/>
      <c r="AC2" s="1"/>
    </row>
    <row r="3" spans="1:29" ht="33" customHeight="1">
      <c r="A3" s="2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</row>
    <row r="4" spans="1:29" ht="22.5" customHeight="1">
      <c r="A4" s="4" t="s">
        <v>58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  <c r="AA4" s="1"/>
      <c r="AB4" s="1"/>
      <c r="AC4" s="1"/>
    </row>
    <row r="5" spans="1:29" ht="18.75" customHeight="1">
      <c r="A5" s="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"/>
      <c r="W5" s="1"/>
      <c r="X5" s="1"/>
      <c r="Y5" s="1"/>
      <c r="Z5" s="1"/>
      <c r="AA5" s="1"/>
      <c r="AB5" s="1"/>
      <c r="AC5" s="1"/>
    </row>
    <row r="6" spans="1:29" ht="3.75" customHeight="1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"/>
      <c r="W6" s="1"/>
      <c r="X6" s="1"/>
      <c r="Y6" s="1"/>
      <c r="Z6" s="1"/>
      <c r="AA6" s="1"/>
      <c r="AB6" s="1"/>
      <c r="AC6" s="1"/>
    </row>
    <row r="7" spans="1:29" ht="32.25" customHeight="1">
      <c r="A7" s="191" t="s">
        <v>60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"/>
      <c r="Y7" s="1"/>
      <c r="Z7" s="1"/>
      <c r="AA7" s="1"/>
      <c r="AB7" s="1"/>
      <c r="AC7" s="1"/>
    </row>
    <row r="8" spans="1:29" ht="24" customHeight="1">
      <c r="A8" s="192" t="s">
        <v>61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"/>
      <c r="Y8" s="1"/>
      <c r="Z8" s="1"/>
      <c r="AA8" s="1"/>
      <c r="AB8" s="1"/>
      <c r="AC8" s="1"/>
    </row>
    <row r="9" spans="1:29" ht="21.75" customHeight="1">
      <c r="A9" s="193" t="s">
        <v>62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"/>
      <c r="Y9" s="1"/>
      <c r="Z9" s="1"/>
      <c r="AA9" s="1"/>
      <c r="AB9" s="1"/>
      <c r="AC9" s="1"/>
    </row>
    <row r="10" spans="1:29" ht="19.5" customHeight="1">
      <c r="A10" s="184" t="s">
        <v>66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7"/>
      <c r="Y10" s="1"/>
      <c r="Z10" s="1"/>
      <c r="AA10" s="1"/>
      <c r="AB10" s="1"/>
      <c r="AC10" s="1"/>
    </row>
    <row r="11" spans="1:29" ht="4.5" customHeight="1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7.25" customHeight="1">
      <c r="A12" s="9" t="s">
        <v>63</v>
      </c>
      <c r="B12" s="10"/>
      <c r="C12" s="10"/>
      <c r="D12" s="10"/>
      <c r="E12" s="11"/>
      <c r="F12" s="10"/>
      <c r="G12" s="10"/>
      <c r="H12" s="10"/>
      <c r="I12" s="12" t="s">
        <v>0</v>
      </c>
      <c r="J12" s="10"/>
      <c r="K12" s="10"/>
      <c r="L12" s="1"/>
      <c r="M12" s="13"/>
      <c r="N12" s="10" t="s">
        <v>71</v>
      </c>
      <c r="O12" s="10"/>
      <c r="P12" s="10"/>
      <c r="Q12" s="10"/>
      <c r="R12" s="10"/>
      <c r="S12" s="10"/>
      <c r="T12" s="1"/>
      <c r="U12" s="10" t="s">
        <v>72</v>
      </c>
      <c r="V12" s="10"/>
      <c r="W12" s="10"/>
      <c r="X12" s="10"/>
      <c r="Y12" s="14"/>
      <c r="Z12" s="1"/>
      <c r="AA12" s="1"/>
      <c r="AB12" s="1"/>
      <c r="AC12" s="1"/>
    </row>
    <row r="13" spans="1:29" ht="17.25" customHeight="1">
      <c r="A13" s="185" t="s">
        <v>64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"/>
      <c r="M13" s="13"/>
      <c r="N13" s="10" t="s">
        <v>96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4"/>
      <c r="Z13" s="1"/>
      <c r="AA13" s="1"/>
      <c r="AB13" s="1"/>
      <c r="AC13" s="1"/>
    </row>
    <row r="14" spans="1:29" ht="17.25" customHeight="1">
      <c r="A14" s="9" t="s">
        <v>65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1"/>
      <c r="M14" s="13"/>
      <c r="N14" s="15" t="s">
        <v>73</v>
      </c>
      <c r="O14" s="9"/>
      <c r="P14" s="9"/>
      <c r="Q14" s="9"/>
      <c r="R14" s="9"/>
      <c r="S14" s="9"/>
      <c r="T14" s="1"/>
      <c r="U14" s="186"/>
      <c r="V14" s="186"/>
      <c r="W14" s="186"/>
      <c r="X14" s="9"/>
      <c r="Y14" s="14"/>
      <c r="Z14" s="1"/>
      <c r="AA14" s="1"/>
      <c r="AB14" s="1"/>
      <c r="AC14" s="1"/>
    </row>
    <row r="15" spans="1:29" ht="17.25" customHeight="1">
      <c r="A15" s="9" t="s">
        <v>67</v>
      </c>
      <c r="B15" s="16"/>
      <c r="C15" s="10"/>
      <c r="D15" s="10"/>
      <c r="E15" s="10"/>
      <c r="F15" s="10"/>
      <c r="G15" s="10"/>
      <c r="H15" s="10"/>
      <c r="I15" s="10"/>
      <c r="J15" s="10"/>
      <c r="K15" s="10"/>
      <c r="L15" s="1"/>
      <c r="M15" s="13"/>
      <c r="N15" s="10" t="s">
        <v>74</v>
      </c>
      <c r="O15" s="9"/>
      <c r="P15" s="9"/>
      <c r="Q15" s="9"/>
      <c r="R15" s="9"/>
      <c r="S15" s="9"/>
      <c r="T15" s="9"/>
      <c r="U15" s="9"/>
      <c r="V15" s="17"/>
      <c r="W15" s="18"/>
      <c r="X15" s="1"/>
      <c r="Y15" s="14"/>
      <c r="Z15" s="1"/>
      <c r="AA15" s="1"/>
      <c r="AB15" s="1"/>
      <c r="AC15" s="1"/>
    </row>
    <row r="16" spans="1:29" ht="17.25" customHeight="1">
      <c r="A16" s="10" t="s">
        <v>68</v>
      </c>
      <c r="B16" s="10"/>
      <c r="C16" s="11"/>
      <c r="D16" s="19"/>
      <c r="E16" s="19"/>
      <c r="F16" s="19"/>
      <c r="G16" s="19"/>
      <c r="H16" s="19"/>
      <c r="I16" s="19"/>
      <c r="J16" s="19"/>
      <c r="K16" s="19"/>
      <c r="L16" s="1"/>
      <c r="M16" s="1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4"/>
      <c r="Z16" s="1"/>
      <c r="AA16" s="1"/>
      <c r="AB16" s="1"/>
      <c r="AC16" s="1"/>
    </row>
    <row r="17" spans="1:29" ht="17.25" customHeight="1">
      <c r="A17" s="9" t="s">
        <v>69</v>
      </c>
      <c r="B17" s="10"/>
      <c r="C17" s="16"/>
      <c r="D17" s="16"/>
      <c r="E17" s="10"/>
      <c r="F17" s="9"/>
      <c r="G17" s="10"/>
      <c r="H17" s="10"/>
      <c r="I17" s="10"/>
      <c r="J17" s="9"/>
      <c r="K17" s="10"/>
      <c r="L17" s="12" t="s">
        <v>0</v>
      </c>
      <c r="M17" s="13"/>
      <c r="N17" s="1"/>
      <c r="O17" s="9"/>
      <c r="P17" s="9"/>
      <c r="Q17" s="9"/>
      <c r="R17" s="9"/>
      <c r="S17" s="9"/>
      <c r="T17" s="9"/>
      <c r="U17" s="9"/>
      <c r="V17" s="9"/>
      <c r="W17" s="20"/>
      <c r="X17" s="20"/>
      <c r="Y17" s="13"/>
      <c r="Z17" s="1"/>
      <c r="AA17" s="1"/>
      <c r="AB17" s="1"/>
      <c r="AC17" s="1"/>
    </row>
    <row r="18" spans="1:29" ht="17.25" customHeight="1">
      <c r="A18" s="9" t="s">
        <v>70</v>
      </c>
      <c r="B18" s="10"/>
      <c r="C18" s="16"/>
      <c r="D18" s="16"/>
      <c r="E18" s="12"/>
      <c r="F18" s="12" t="s">
        <v>0</v>
      </c>
      <c r="G18" s="10"/>
      <c r="H18" s="9"/>
      <c r="I18" s="10"/>
      <c r="J18" s="9"/>
      <c r="K18" s="10"/>
      <c r="L18" s="1"/>
      <c r="M18" s="13"/>
      <c r="N18" s="1"/>
      <c r="O18" s="21"/>
      <c r="P18" s="21"/>
      <c r="Q18" s="21"/>
      <c r="R18" s="21"/>
      <c r="S18" s="21"/>
      <c r="T18" s="12" t="s">
        <v>0</v>
      </c>
      <c r="U18" s="21"/>
      <c r="V18" s="21"/>
      <c r="W18" s="22"/>
      <c r="X18" s="22"/>
      <c r="Y18" s="1"/>
      <c r="Z18" s="1"/>
      <c r="AA18" s="1"/>
      <c r="AB18" s="1"/>
      <c r="AC18" s="1"/>
    </row>
    <row r="19" spans="1:29" ht="2.25" customHeight="1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.75" customHeight="1">
      <c r="A20" s="187" t="s">
        <v>75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23"/>
      <c r="Y20" s="1"/>
      <c r="Z20" s="1"/>
      <c r="AA20" s="1"/>
      <c r="AB20" s="1"/>
      <c r="AC20" s="1"/>
    </row>
    <row r="21" spans="1:29" ht="16.5" customHeight="1">
      <c r="A21" s="188" t="s">
        <v>76</v>
      </c>
      <c r="B21" s="188"/>
      <c r="C21" s="188"/>
      <c r="D21" s="188"/>
      <c r="E21" s="164" t="s">
        <v>77</v>
      </c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5" t="s">
        <v>111</v>
      </c>
      <c r="W21" s="166" t="s">
        <v>3</v>
      </c>
      <c r="X21" s="1"/>
      <c r="Y21" s="13"/>
      <c r="Z21" s="1"/>
      <c r="AA21" s="1"/>
      <c r="AB21" s="1"/>
      <c r="AC21" s="1"/>
    </row>
    <row r="22" spans="1:29" ht="16.5" customHeight="1">
      <c r="A22" s="188"/>
      <c r="B22" s="188"/>
      <c r="C22" s="188"/>
      <c r="D22" s="188"/>
      <c r="E22" s="24">
        <v>1</v>
      </c>
      <c r="F22" s="25">
        <v>2</v>
      </c>
      <c r="G22" s="25">
        <v>3</v>
      </c>
      <c r="H22" s="25">
        <v>4</v>
      </c>
      <c r="I22" s="25">
        <v>5</v>
      </c>
      <c r="J22" s="25">
        <v>6</v>
      </c>
      <c r="K22" s="25">
        <v>7</v>
      </c>
      <c r="L22" s="25">
        <v>8</v>
      </c>
      <c r="M22" s="25">
        <v>9</v>
      </c>
      <c r="N22" s="25">
        <v>10</v>
      </c>
      <c r="O22" s="25">
        <v>11</v>
      </c>
      <c r="P22" s="25">
        <v>12</v>
      </c>
      <c r="Q22" s="25">
        <v>13</v>
      </c>
      <c r="R22" s="25">
        <v>14</v>
      </c>
      <c r="S22" s="25">
        <v>15</v>
      </c>
      <c r="T22" s="25">
        <v>16</v>
      </c>
      <c r="U22" s="25">
        <v>17</v>
      </c>
      <c r="V22" s="165"/>
      <c r="W22" s="166"/>
      <c r="X22" s="1"/>
      <c r="Y22" s="13"/>
      <c r="Z22" s="1"/>
      <c r="AA22" s="1"/>
      <c r="AB22" s="1"/>
      <c r="AC22" s="1"/>
    </row>
    <row r="23" spans="1:29" ht="21.75" customHeight="1">
      <c r="A23" s="167" t="s">
        <v>78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26"/>
      <c r="Y23" s="1"/>
      <c r="Z23" s="1"/>
      <c r="AA23" s="1"/>
      <c r="AB23" s="1"/>
      <c r="AC23" s="1"/>
    </row>
    <row r="24" spans="1:29" ht="18.75" customHeight="1">
      <c r="A24" s="181" t="s">
        <v>79</v>
      </c>
      <c r="B24" s="182" t="s">
        <v>80</v>
      </c>
      <c r="C24" s="182"/>
      <c r="D24" s="182"/>
      <c r="E24" s="27">
        <v>2</v>
      </c>
      <c r="F24" s="28"/>
      <c r="G24" s="28">
        <v>2</v>
      </c>
      <c r="H24" s="28"/>
      <c r="I24" s="29">
        <v>2</v>
      </c>
      <c r="J24" s="29">
        <v>2</v>
      </c>
      <c r="K24" s="29"/>
      <c r="L24" s="29">
        <v>2</v>
      </c>
      <c r="M24" s="29">
        <v>2</v>
      </c>
      <c r="N24" s="29"/>
      <c r="O24" s="29">
        <v>2</v>
      </c>
      <c r="P24" s="29"/>
      <c r="Q24" s="29">
        <v>2</v>
      </c>
      <c r="R24" s="29"/>
      <c r="S24" s="29">
        <v>2</v>
      </c>
      <c r="T24" s="29"/>
      <c r="U24" s="29">
        <v>2</v>
      </c>
      <c r="V24" s="30"/>
      <c r="W24" s="31">
        <f t="shared" ref="W24:W33" si="0">SUM(E24:V24)</f>
        <v>20</v>
      </c>
      <c r="X24" s="1"/>
      <c r="Y24" s="14"/>
      <c r="Z24" s="32"/>
      <c r="AA24" s="32"/>
      <c r="AB24" s="32"/>
      <c r="AC24" s="1"/>
    </row>
    <row r="25" spans="1:29" ht="18.75" customHeight="1">
      <c r="A25" s="181"/>
      <c r="B25" s="183" t="s">
        <v>81</v>
      </c>
      <c r="C25" s="183"/>
      <c r="D25" s="183"/>
      <c r="E25" s="33">
        <v>2</v>
      </c>
      <c r="F25" s="34"/>
      <c r="G25" s="34">
        <v>2</v>
      </c>
      <c r="H25" s="34"/>
      <c r="I25" s="35">
        <v>2</v>
      </c>
      <c r="J25" s="35">
        <v>2</v>
      </c>
      <c r="K25" s="35"/>
      <c r="L25" s="35">
        <v>2</v>
      </c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f t="shared" si="0"/>
        <v>10</v>
      </c>
      <c r="X25" s="1"/>
      <c r="Y25" s="14"/>
      <c r="Z25" s="32"/>
      <c r="AA25" s="32"/>
      <c r="AB25" s="32"/>
      <c r="AC25" s="1"/>
    </row>
    <row r="26" spans="1:29" ht="18.75" customHeight="1">
      <c r="A26" s="181"/>
      <c r="B26" s="183" t="s">
        <v>82</v>
      </c>
      <c r="C26" s="183"/>
      <c r="D26" s="183"/>
      <c r="E26" s="33"/>
      <c r="F26" s="34"/>
      <c r="G26" s="34"/>
      <c r="H26" s="34"/>
      <c r="I26" s="35"/>
      <c r="J26" s="35"/>
      <c r="K26" s="35"/>
      <c r="L26" s="35"/>
      <c r="M26" s="35">
        <v>2</v>
      </c>
      <c r="N26" s="35"/>
      <c r="O26" s="35">
        <v>2</v>
      </c>
      <c r="P26" s="35"/>
      <c r="Q26" s="35">
        <v>2</v>
      </c>
      <c r="R26" s="35"/>
      <c r="S26" s="35">
        <v>2</v>
      </c>
      <c r="T26" s="35"/>
      <c r="U26" s="35">
        <v>2</v>
      </c>
      <c r="V26" s="36">
        <f>SUM(E26:U26)</f>
        <v>10</v>
      </c>
      <c r="W26" s="37">
        <f t="shared" si="0"/>
        <v>20</v>
      </c>
      <c r="X26" s="1"/>
      <c r="Y26" s="14"/>
      <c r="Z26" s="32"/>
      <c r="AA26" s="32"/>
      <c r="AB26" s="1"/>
      <c r="AC26" s="1"/>
    </row>
    <row r="27" spans="1:29" ht="18.75" customHeight="1">
      <c r="A27" s="181"/>
      <c r="B27" s="162" t="s">
        <v>83</v>
      </c>
      <c r="C27" s="162"/>
      <c r="D27" s="162"/>
      <c r="E27" s="38"/>
      <c r="F27" s="38" t="s">
        <v>85</v>
      </c>
      <c r="G27" s="38"/>
      <c r="H27" s="38" t="s">
        <v>85</v>
      </c>
      <c r="I27" s="39"/>
      <c r="J27" s="39"/>
      <c r="K27" s="39" t="s">
        <v>85</v>
      </c>
      <c r="L27" s="39"/>
      <c r="M27" s="39"/>
      <c r="N27" s="39" t="s">
        <v>85</v>
      </c>
      <c r="O27" s="39"/>
      <c r="P27" s="39" t="s">
        <v>85</v>
      </c>
      <c r="Q27" s="39"/>
      <c r="R27" s="39" t="s">
        <v>85</v>
      </c>
      <c r="S27" s="39"/>
      <c r="T27" s="39" t="s">
        <v>85</v>
      </c>
      <c r="U27" s="39"/>
      <c r="V27" s="40"/>
      <c r="W27" s="37">
        <f t="shared" si="0"/>
        <v>0</v>
      </c>
      <c r="X27" s="1"/>
      <c r="Y27" s="14"/>
      <c r="Z27" s="32"/>
      <c r="AA27" s="32"/>
      <c r="AB27" s="32"/>
      <c r="AC27" s="32"/>
    </row>
    <row r="28" spans="1:29" ht="18.75" customHeight="1">
      <c r="A28" s="181"/>
      <c r="B28" s="162" t="s">
        <v>84</v>
      </c>
      <c r="C28" s="162"/>
      <c r="D28" s="162"/>
      <c r="E28" s="38"/>
      <c r="F28" s="38"/>
      <c r="G28" s="38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1">
        <f>SUM(E28:U28)</f>
        <v>0</v>
      </c>
      <c r="W28" s="37">
        <f t="shared" si="0"/>
        <v>0</v>
      </c>
      <c r="X28" s="1"/>
      <c r="Y28" s="1"/>
      <c r="Z28" s="32"/>
      <c r="AA28" s="32"/>
      <c r="AB28" s="32"/>
      <c r="AC28" s="32"/>
    </row>
    <row r="29" spans="1:29" ht="18.75" customHeight="1">
      <c r="A29" s="173" t="s">
        <v>86</v>
      </c>
      <c r="B29" s="173"/>
      <c r="C29" s="173"/>
      <c r="D29" s="173"/>
      <c r="E29" s="42">
        <f t="shared" ref="E29:U29" si="1">SUM(E24:E28)</f>
        <v>4</v>
      </c>
      <c r="F29" s="43">
        <f t="shared" si="1"/>
        <v>0</v>
      </c>
      <c r="G29" s="43">
        <f t="shared" si="1"/>
        <v>4</v>
      </c>
      <c r="H29" s="43">
        <f t="shared" si="1"/>
        <v>0</v>
      </c>
      <c r="I29" s="44">
        <f t="shared" si="1"/>
        <v>4</v>
      </c>
      <c r="J29" s="44">
        <f t="shared" si="1"/>
        <v>4</v>
      </c>
      <c r="K29" s="44">
        <f t="shared" si="1"/>
        <v>0</v>
      </c>
      <c r="L29" s="44">
        <f t="shared" si="1"/>
        <v>4</v>
      </c>
      <c r="M29" s="44">
        <f t="shared" si="1"/>
        <v>4</v>
      </c>
      <c r="N29" s="44">
        <f t="shared" si="1"/>
        <v>0</v>
      </c>
      <c r="O29" s="44">
        <f t="shared" si="1"/>
        <v>4</v>
      </c>
      <c r="P29" s="44">
        <f t="shared" si="1"/>
        <v>0</v>
      </c>
      <c r="Q29" s="44">
        <f t="shared" si="1"/>
        <v>4</v>
      </c>
      <c r="R29" s="44">
        <f t="shared" si="1"/>
        <v>0</v>
      </c>
      <c r="S29" s="44">
        <f t="shared" si="1"/>
        <v>4</v>
      </c>
      <c r="T29" s="44">
        <f t="shared" si="1"/>
        <v>0</v>
      </c>
      <c r="U29" s="44">
        <f t="shared" si="1"/>
        <v>4</v>
      </c>
      <c r="V29" s="45"/>
      <c r="W29" s="46">
        <f t="shared" si="0"/>
        <v>40</v>
      </c>
      <c r="X29" s="47"/>
      <c r="Y29" s="14"/>
      <c r="Z29" s="32"/>
      <c r="AA29" s="32"/>
      <c r="AB29" s="32"/>
      <c r="AC29" s="32"/>
    </row>
    <row r="30" spans="1:29" ht="18.75" customHeight="1">
      <c r="A30" s="177" t="s">
        <v>87</v>
      </c>
      <c r="B30" s="178" t="s">
        <v>88</v>
      </c>
      <c r="C30" s="178"/>
      <c r="D30" s="178"/>
      <c r="E30" s="48">
        <v>2</v>
      </c>
      <c r="F30" s="49">
        <v>2</v>
      </c>
      <c r="G30" s="49">
        <v>2</v>
      </c>
      <c r="H30" s="49">
        <v>2</v>
      </c>
      <c r="I30" s="50">
        <v>2</v>
      </c>
      <c r="J30" s="50">
        <v>2</v>
      </c>
      <c r="K30" s="50">
        <v>2</v>
      </c>
      <c r="L30" s="50">
        <v>2</v>
      </c>
      <c r="M30" s="50">
        <v>2</v>
      </c>
      <c r="N30" s="50">
        <v>2</v>
      </c>
      <c r="O30" s="50">
        <v>2</v>
      </c>
      <c r="P30" s="50">
        <v>2</v>
      </c>
      <c r="Q30" s="50">
        <v>2</v>
      </c>
      <c r="R30" s="50">
        <v>2</v>
      </c>
      <c r="S30" s="50">
        <v>2</v>
      </c>
      <c r="T30" s="50">
        <v>2</v>
      </c>
      <c r="U30" s="50">
        <v>2</v>
      </c>
      <c r="V30" s="30"/>
      <c r="W30" s="31">
        <f t="shared" si="0"/>
        <v>34</v>
      </c>
      <c r="X30" s="47"/>
      <c r="Y30" s="51"/>
      <c r="Z30" s="52"/>
      <c r="AA30" s="52"/>
      <c r="AB30" s="52"/>
      <c r="AC30" s="52"/>
    </row>
    <row r="31" spans="1:29" ht="18.75" customHeight="1">
      <c r="A31" s="177"/>
      <c r="B31" s="179" t="s">
        <v>89</v>
      </c>
      <c r="C31" s="179"/>
      <c r="D31" s="179"/>
      <c r="E31" s="33">
        <v>3</v>
      </c>
      <c r="F31" s="34">
        <v>3</v>
      </c>
      <c r="G31" s="34">
        <v>3</v>
      </c>
      <c r="H31" s="34">
        <v>3</v>
      </c>
      <c r="I31" s="35">
        <v>3</v>
      </c>
      <c r="J31" s="35">
        <v>3</v>
      </c>
      <c r="K31" s="35">
        <v>3</v>
      </c>
      <c r="L31" s="35">
        <v>3</v>
      </c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53">
        <f t="shared" si="0"/>
        <v>24</v>
      </c>
      <c r="X31" s="47"/>
      <c r="Y31" s="51"/>
      <c r="Z31" s="52"/>
      <c r="AA31" s="52"/>
      <c r="AB31" s="52"/>
      <c r="AC31" s="52"/>
    </row>
    <row r="32" spans="1:29" ht="18.75" customHeight="1">
      <c r="A32" s="177"/>
      <c r="B32" s="179" t="s">
        <v>90</v>
      </c>
      <c r="C32" s="179"/>
      <c r="D32" s="179"/>
      <c r="E32" s="54"/>
      <c r="F32" s="55"/>
      <c r="G32" s="34"/>
      <c r="H32" s="34"/>
      <c r="I32" s="35"/>
      <c r="J32" s="35"/>
      <c r="K32" s="35"/>
      <c r="L32" s="35"/>
      <c r="M32" s="35">
        <v>4</v>
      </c>
      <c r="N32" s="35">
        <v>4</v>
      </c>
      <c r="O32" s="35">
        <v>4</v>
      </c>
      <c r="P32" s="35">
        <v>4</v>
      </c>
      <c r="Q32" s="35">
        <v>4</v>
      </c>
      <c r="R32" s="35">
        <v>4</v>
      </c>
      <c r="S32" s="35">
        <v>4</v>
      </c>
      <c r="T32" s="35">
        <v>3</v>
      </c>
      <c r="U32" s="35">
        <v>3</v>
      </c>
      <c r="V32" s="36"/>
      <c r="W32" s="53">
        <f t="shared" si="0"/>
        <v>34</v>
      </c>
      <c r="X32" s="47"/>
      <c r="Y32" s="51"/>
      <c r="Z32" s="52"/>
      <c r="AA32" s="52"/>
      <c r="AB32" s="52"/>
      <c r="AC32" s="52"/>
    </row>
    <row r="33" spans="1:29" ht="18.75" customHeight="1">
      <c r="A33" s="177"/>
      <c r="B33" s="179" t="s">
        <v>91</v>
      </c>
      <c r="C33" s="179"/>
      <c r="D33" s="179"/>
      <c r="E33" s="54"/>
      <c r="F33" s="55"/>
      <c r="G33" s="34"/>
      <c r="H33" s="34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>
        <v>18</v>
      </c>
      <c r="W33" s="53">
        <f t="shared" si="0"/>
        <v>18</v>
      </c>
      <c r="X33" s="47"/>
      <c r="Y33" s="51"/>
      <c r="Z33" s="52"/>
      <c r="AA33" s="52"/>
      <c r="AB33" s="52"/>
      <c r="AC33" s="52"/>
    </row>
    <row r="34" spans="1:29" ht="18.75" customHeight="1">
      <c r="A34" s="177"/>
      <c r="B34" s="56"/>
      <c r="C34" s="56"/>
      <c r="D34" s="56"/>
      <c r="E34" s="54"/>
      <c r="F34" s="55"/>
      <c r="G34" s="34"/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53"/>
      <c r="X34" s="47"/>
      <c r="Y34" s="51"/>
      <c r="Z34" s="52"/>
      <c r="AA34" s="52"/>
      <c r="AB34" s="52"/>
      <c r="AC34" s="52"/>
    </row>
    <row r="35" spans="1:29" ht="18.75" customHeight="1">
      <c r="A35" s="177"/>
      <c r="B35" s="180"/>
      <c r="C35" s="180"/>
      <c r="D35" s="180"/>
      <c r="E35" s="54"/>
      <c r="F35" s="55"/>
      <c r="G35" s="34"/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53">
        <f>SUM(E35:V35)</f>
        <v>0</v>
      </c>
      <c r="X35" s="47"/>
      <c r="Y35" s="51"/>
      <c r="Z35" s="52"/>
      <c r="AA35" s="52"/>
      <c r="AB35" s="52"/>
      <c r="AC35" s="52"/>
    </row>
    <row r="36" spans="1:29" ht="18.75" customHeight="1">
      <c r="A36" s="173" t="s">
        <v>92</v>
      </c>
      <c r="B36" s="173"/>
      <c r="C36" s="173"/>
      <c r="D36" s="173"/>
      <c r="E36" s="57">
        <f t="shared" ref="E36:W36" si="2">SUM(E30:E35)</f>
        <v>5</v>
      </c>
      <c r="F36" s="57">
        <f t="shared" si="2"/>
        <v>5</v>
      </c>
      <c r="G36" s="57">
        <f t="shared" si="2"/>
        <v>5</v>
      </c>
      <c r="H36" s="57">
        <f t="shared" si="2"/>
        <v>5</v>
      </c>
      <c r="I36" s="57">
        <f t="shared" si="2"/>
        <v>5</v>
      </c>
      <c r="J36" s="57">
        <f t="shared" si="2"/>
        <v>5</v>
      </c>
      <c r="K36" s="57">
        <f t="shared" si="2"/>
        <v>5</v>
      </c>
      <c r="L36" s="57">
        <f t="shared" si="2"/>
        <v>5</v>
      </c>
      <c r="M36" s="57">
        <f t="shared" si="2"/>
        <v>6</v>
      </c>
      <c r="N36" s="57">
        <f t="shared" si="2"/>
        <v>6</v>
      </c>
      <c r="O36" s="57">
        <f t="shared" si="2"/>
        <v>6</v>
      </c>
      <c r="P36" s="57">
        <f t="shared" si="2"/>
        <v>6</v>
      </c>
      <c r="Q36" s="57">
        <f t="shared" si="2"/>
        <v>6</v>
      </c>
      <c r="R36" s="57">
        <f t="shared" si="2"/>
        <v>6</v>
      </c>
      <c r="S36" s="57">
        <f t="shared" si="2"/>
        <v>6</v>
      </c>
      <c r="T36" s="57">
        <f t="shared" si="2"/>
        <v>5</v>
      </c>
      <c r="U36" s="57">
        <f t="shared" si="2"/>
        <v>5</v>
      </c>
      <c r="V36" s="58">
        <f t="shared" si="2"/>
        <v>18</v>
      </c>
      <c r="W36" s="59">
        <f t="shared" si="2"/>
        <v>110</v>
      </c>
      <c r="X36" s="60"/>
      <c r="Y36" s="1"/>
      <c r="Z36" s="32"/>
      <c r="AA36" s="32"/>
      <c r="AB36" s="32"/>
      <c r="AC36" s="32"/>
    </row>
    <row r="37" spans="1:29" ht="33" customHeight="1">
      <c r="A37" s="174" t="s">
        <v>93</v>
      </c>
      <c r="B37" s="175" t="s">
        <v>84</v>
      </c>
      <c r="C37" s="175"/>
      <c r="D37" s="175"/>
      <c r="E37" s="176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>
        <v>40</v>
      </c>
      <c r="W37" s="169"/>
      <c r="X37" s="61"/>
      <c r="Y37" s="1"/>
      <c r="Z37" s="32"/>
      <c r="AA37" s="32"/>
      <c r="AB37" s="32"/>
      <c r="AC37" s="32"/>
    </row>
    <row r="38" spans="1:29" ht="42" customHeight="1">
      <c r="A38" s="174"/>
      <c r="B38" s="175"/>
      <c r="C38" s="175"/>
      <c r="D38" s="175"/>
      <c r="E38" s="176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  <c r="X38" s="61"/>
      <c r="Y38" s="1"/>
      <c r="Z38" s="32"/>
      <c r="AA38" s="32"/>
      <c r="AB38" s="32"/>
      <c r="AC38" s="32"/>
    </row>
    <row r="39" spans="1:29" ht="27" customHeight="1">
      <c r="A39" s="170" t="s">
        <v>94</v>
      </c>
      <c r="B39" s="170"/>
      <c r="C39" s="170"/>
      <c r="D39" s="170"/>
      <c r="E39" s="62">
        <f t="shared" ref="E39:U39" si="3">E29+E36</f>
        <v>9</v>
      </c>
      <c r="F39" s="63">
        <f t="shared" si="3"/>
        <v>5</v>
      </c>
      <c r="G39" s="63">
        <f t="shared" si="3"/>
        <v>9</v>
      </c>
      <c r="H39" s="63">
        <f t="shared" si="3"/>
        <v>5</v>
      </c>
      <c r="I39" s="63">
        <f t="shared" si="3"/>
        <v>9</v>
      </c>
      <c r="J39" s="63">
        <f t="shared" si="3"/>
        <v>9</v>
      </c>
      <c r="K39" s="63">
        <f t="shared" si="3"/>
        <v>5</v>
      </c>
      <c r="L39" s="63">
        <f t="shared" si="3"/>
        <v>9</v>
      </c>
      <c r="M39" s="63">
        <f t="shared" si="3"/>
        <v>10</v>
      </c>
      <c r="N39" s="63">
        <f t="shared" si="3"/>
        <v>6</v>
      </c>
      <c r="O39" s="63">
        <f t="shared" si="3"/>
        <v>10</v>
      </c>
      <c r="P39" s="63">
        <f t="shared" si="3"/>
        <v>6</v>
      </c>
      <c r="Q39" s="63">
        <f t="shared" si="3"/>
        <v>10</v>
      </c>
      <c r="R39" s="63">
        <f t="shared" si="3"/>
        <v>6</v>
      </c>
      <c r="S39" s="63">
        <f t="shared" si="3"/>
        <v>10</v>
      </c>
      <c r="T39" s="63">
        <f t="shared" si="3"/>
        <v>5</v>
      </c>
      <c r="U39" s="63">
        <f t="shared" si="3"/>
        <v>9</v>
      </c>
      <c r="V39" s="64">
        <f>V36+V37+V29</f>
        <v>58</v>
      </c>
      <c r="W39" s="65">
        <f>W36+W37+W29</f>
        <v>150</v>
      </c>
      <c r="X39" s="10"/>
      <c r="Y39" s="1"/>
      <c r="Z39" s="32"/>
      <c r="AA39" s="32"/>
      <c r="AB39" s="32"/>
      <c r="AC39" s="32"/>
    </row>
    <row r="40" spans="1:29" ht="27.75" customHeight="1">
      <c r="A40" s="171" t="s">
        <v>95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66"/>
      <c r="Y40" s="1"/>
      <c r="Z40" s="32"/>
      <c r="AA40" s="32"/>
      <c r="AB40" s="32"/>
      <c r="AC40" s="32"/>
    </row>
    <row r="41" spans="1:29" ht="20.25" customHeight="1">
      <c r="A41" s="172" t="s">
        <v>97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67"/>
      <c r="Y41" s="1"/>
      <c r="Z41" s="1"/>
      <c r="AA41" s="1"/>
      <c r="AB41" s="1"/>
      <c r="AC41" s="1"/>
    </row>
    <row r="42" spans="1:29" ht="16.5" customHeight="1">
      <c r="A42" s="163" t="s">
        <v>98</v>
      </c>
      <c r="B42" s="163"/>
      <c r="C42" s="163"/>
      <c r="D42" s="163"/>
      <c r="E42" s="164" t="s">
        <v>77</v>
      </c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5" t="s">
        <v>111</v>
      </c>
      <c r="W42" s="166" t="s">
        <v>3</v>
      </c>
      <c r="X42" s="1"/>
      <c r="Y42" s="14"/>
      <c r="Z42" s="1"/>
      <c r="AA42" s="1"/>
      <c r="AB42" s="1"/>
      <c r="AC42" s="1"/>
    </row>
    <row r="43" spans="1:29" ht="16.5" customHeight="1">
      <c r="A43" s="163"/>
      <c r="B43" s="163"/>
      <c r="C43" s="163"/>
      <c r="D43" s="163"/>
      <c r="E43" s="24">
        <v>1</v>
      </c>
      <c r="F43" s="25">
        <v>2</v>
      </c>
      <c r="G43" s="25">
        <v>3</v>
      </c>
      <c r="H43" s="25">
        <v>4</v>
      </c>
      <c r="I43" s="25">
        <v>5</v>
      </c>
      <c r="J43" s="25">
        <v>6</v>
      </c>
      <c r="K43" s="25">
        <v>7</v>
      </c>
      <c r="L43" s="25">
        <v>8</v>
      </c>
      <c r="M43" s="25">
        <v>9</v>
      </c>
      <c r="N43" s="25">
        <v>10</v>
      </c>
      <c r="O43" s="25">
        <v>11</v>
      </c>
      <c r="P43" s="25">
        <v>12</v>
      </c>
      <c r="Q43" s="25">
        <v>13</v>
      </c>
      <c r="R43" s="25">
        <v>14</v>
      </c>
      <c r="S43" s="25">
        <v>15</v>
      </c>
      <c r="T43" s="25">
        <v>16</v>
      </c>
      <c r="U43" s="25">
        <v>17</v>
      </c>
      <c r="V43" s="165"/>
      <c r="W43" s="166"/>
      <c r="X43" s="1"/>
      <c r="Y43" s="1"/>
      <c r="Z43" s="1"/>
      <c r="AA43" s="1"/>
      <c r="AB43" s="1"/>
      <c r="AC43" s="1"/>
    </row>
    <row r="44" spans="1:29" ht="21.75" customHeight="1">
      <c r="A44" s="167" t="s">
        <v>99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26"/>
      <c r="Y44" s="1"/>
      <c r="Z44" s="32"/>
      <c r="AA44" s="32"/>
      <c r="AB44" s="32"/>
      <c r="AC44" s="32"/>
    </row>
    <row r="45" spans="1:29" ht="18.75" customHeight="1">
      <c r="A45" s="161" t="s">
        <v>101</v>
      </c>
      <c r="B45" s="162" t="s">
        <v>104</v>
      </c>
      <c r="C45" s="162"/>
      <c r="D45" s="162"/>
      <c r="E45" s="68">
        <v>5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6"/>
      <c r="W45" s="53">
        <f>SUM(E45:V45)</f>
        <v>5</v>
      </c>
      <c r="X45" s="1"/>
      <c r="Y45" s="69"/>
      <c r="Z45" s="32"/>
      <c r="AA45" s="32"/>
      <c r="AB45" s="32"/>
      <c r="AC45" s="69"/>
    </row>
    <row r="46" spans="1:29" ht="18.75" customHeight="1">
      <c r="A46" s="161"/>
      <c r="B46" s="162" t="s">
        <v>112</v>
      </c>
      <c r="C46" s="162"/>
      <c r="D46" s="162"/>
      <c r="E46" s="68"/>
      <c r="F46" s="50"/>
      <c r="G46" s="50">
        <v>10</v>
      </c>
      <c r="H46" s="50"/>
      <c r="I46" s="50"/>
      <c r="J46" s="50">
        <v>5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6"/>
      <c r="W46" s="53">
        <f>SUM(E46:V46)</f>
        <v>15</v>
      </c>
      <c r="X46" s="1"/>
      <c r="Y46" s="69"/>
      <c r="Z46" s="32"/>
      <c r="AA46" s="32"/>
      <c r="AB46" s="32"/>
      <c r="AC46" s="69"/>
    </row>
    <row r="47" spans="1:29" s="19" customFormat="1" ht="18.75" customHeight="1">
      <c r="A47" s="161"/>
      <c r="B47" s="162" t="s">
        <v>103</v>
      </c>
      <c r="C47" s="162"/>
      <c r="D47" s="162"/>
      <c r="E47" s="68"/>
      <c r="F47" s="50"/>
      <c r="G47" s="50"/>
      <c r="H47" s="50"/>
      <c r="I47" s="50">
        <v>5</v>
      </c>
      <c r="J47" s="50"/>
      <c r="K47" s="50"/>
      <c r="L47" s="50">
        <v>5</v>
      </c>
      <c r="M47" s="50"/>
      <c r="N47" s="50"/>
      <c r="O47" s="50"/>
      <c r="P47" s="50"/>
      <c r="Q47" s="50"/>
      <c r="R47" s="50"/>
      <c r="S47" s="50"/>
      <c r="T47" s="50"/>
      <c r="U47" s="50">
        <v>10</v>
      </c>
      <c r="V47" s="56"/>
      <c r="W47" s="53">
        <f>SUM(E47:V47)</f>
        <v>20</v>
      </c>
      <c r="X47" s="1"/>
      <c r="Y47" s="69"/>
      <c r="Z47" s="32"/>
      <c r="AA47" s="32"/>
      <c r="AB47" s="32"/>
      <c r="AC47" s="69"/>
    </row>
    <row r="48" spans="1:29" ht="18.75" customHeight="1">
      <c r="A48" s="161"/>
      <c r="B48" s="162" t="s">
        <v>102</v>
      </c>
      <c r="C48" s="162"/>
      <c r="D48" s="162"/>
      <c r="E48" s="68"/>
      <c r="F48" s="50"/>
      <c r="G48" s="50"/>
      <c r="H48" s="50"/>
      <c r="I48" s="50"/>
      <c r="J48" s="50"/>
      <c r="K48" s="50"/>
      <c r="L48" s="50"/>
      <c r="M48" s="50">
        <v>5</v>
      </c>
      <c r="N48" s="50"/>
      <c r="O48" s="50">
        <v>5</v>
      </c>
      <c r="P48" s="50"/>
      <c r="Q48" s="50">
        <v>5</v>
      </c>
      <c r="R48" s="50"/>
      <c r="S48" s="50">
        <v>5</v>
      </c>
      <c r="T48" s="50"/>
      <c r="U48" s="50"/>
      <c r="V48" s="56"/>
      <c r="W48" s="53">
        <f>SUM(E48:V48)</f>
        <v>20</v>
      </c>
      <c r="X48" s="1"/>
      <c r="Y48" s="69"/>
      <c r="Z48" s="32"/>
      <c r="AA48" s="32"/>
      <c r="AB48" s="32"/>
      <c r="AC48" s="69"/>
    </row>
    <row r="49" spans="1:29" ht="29.25" customHeight="1">
      <c r="A49" s="158" t="s">
        <v>100</v>
      </c>
      <c r="B49" s="159" t="s">
        <v>84</v>
      </c>
      <c r="C49" s="159"/>
      <c r="D49" s="159"/>
      <c r="E49" s="160"/>
      <c r="F49" s="156"/>
      <c r="G49" s="156"/>
      <c r="H49" s="156"/>
      <c r="I49" s="156"/>
      <c r="J49" s="156"/>
      <c r="K49" s="156"/>
      <c r="L49" s="156"/>
      <c r="M49" s="157"/>
      <c r="N49" s="156"/>
      <c r="O49" s="156"/>
      <c r="P49" s="156"/>
      <c r="Q49" s="156"/>
      <c r="R49" s="156"/>
      <c r="S49" s="156"/>
      <c r="T49" s="156"/>
      <c r="U49" s="157"/>
      <c r="V49" s="157">
        <v>40</v>
      </c>
      <c r="W49" s="154">
        <f>SUM(E49:V49)</f>
        <v>40</v>
      </c>
      <c r="X49" s="1"/>
      <c r="Y49" s="14"/>
      <c r="Z49" s="1"/>
      <c r="AA49" s="32"/>
      <c r="AB49" s="32"/>
      <c r="AC49" s="32"/>
    </row>
    <row r="50" spans="1:29" ht="45" customHeight="1">
      <c r="A50" s="158"/>
      <c r="B50" s="159"/>
      <c r="C50" s="159"/>
      <c r="D50" s="159"/>
      <c r="E50" s="160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4"/>
      <c r="X50" s="1"/>
      <c r="Y50" s="70"/>
      <c r="Z50" s="32"/>
      <c r="AA50" s="32"/>
      <c r="AB50" s="32"/>
      <c r="AC50" s="32"/>
    </row>
    <row r="51" spans="1:29" ht="18.75" customHeight="1">
      <c r="A51" s="155" t="s">
        <v>105</v>
      </c>
      <c r="B51" s="155"/>
      <c r="C51" s="155"/>
      <c r="D51" s="155"/>
      <c r="E51" s="71">
        <f>SUM(E45:E50)</f>
        <v>5</v>
      </c>
      <c r="F51" s="72">
        <f t="shared" ref="F51:W51" si="4">SUM(F45:F49)</f>
        <v>0</v>
      </c>
      <c r="G51" s="72">
        <f t="shared" si="4"/>
        <v>10</v>
      </c>
      <c r="H51" s="72">
        <f t="shared" si="4"/>
        <v>0</v>
      </c>
      <c r="I51" s="72">
        <f t="shared" si="4"/>
        <v>5</v>
      </c>
      <c r="J51" s="72">
        <f t="shared" si="4"/>
        <v>5</v>
      </c>
      <c r="K51" s="72">
        <f t="shared" si="4"/>
        <v>0</v>
      </c>
      <c r="L51" s="72">
        <f t="shared" si="4"/>
        <v>5</v>
      </c>
      <c r="M51" s="72">
        <f t="shared" si="4"/>
        <v>5</v>
      </c>
      <c r="N51" s="72">
        <f t="shared" si="4"/>
        <v>0</v>
      </c>
      <c r="O51" s="72">
        <f t="shared" si="4"/>
        <v>5</v>
      </c>
      <c r="P51" s="72">
        <f t="shared" si="4"/>
        <v>0</v>
      </c>
      <c r="Q51" s="72">
        <f t="shared" si="4"/>
        <v>5</v>
      </c>
      <c r="R51" s="72">
        <f t="shared" si="4"/>
        <v>0</v>
      </c>
      <c r="S51" s="72">
        <f t="shared" si="4"/>
        <v>5</v>
      </c>
      <c r="T51" s="72">
        <f t="shared" si="4"/>
        <v>0</v>
      </c>
      <c r="U51" s="72">
        <f t="shared" si="4"/>
        <v>10</v>
      </c>
      <c r="V51" s="72">
        <f t="shared" si="4"/>
        <v>40</v>
      </c>
      <c r="W51" s="59">
        <f t="shared" si="4"/>
        <v>100</v>
      </c>
      <c r="X51" s="60"/>
      <c r="Y51" s="1"/>
      <c r="Z51" s="32"/>
      <c r="AA51" s="32"/>
      <c r="AB51" s="32"/>
      <c r="AC51" s="32"/>
    </row>
    <row r="52" spans="1:29" ht="21.75" customHeight="1">
      <c r="A52" s="155" t="s">
        <v>106</v>
      </c>
      <c r="B52" s="155"/>
      <c r="C52" s="155"/>
      <c r="D52" s="155"/>
      <c r="E52" s="71">
        <f>E51</f>
        <v>5</v>
      </c>
      <c r="F52" s="72">
        <f t="shared" ref="F52:V52" si="5">E52+F51</f>
        <v>5</v>
      </c>
      <c r="G52" s="72">
        <f t="shared" si="5"/>
        <v>15</v>
      </c>
      <c r="H52" s="72">
        <f t="shared" si="5"/>
        <v>15</v>
      </c>
      <c r="I52" s="72">
        <f t="shared" si="5"/>
        <v>20</v>
      </c>
      <c r="J52" s="72">
        <f t="shared" si="5"/>
        <v>25</v>
      </c>
      <c r="K52" s="72">
        <f t="shared" si="5"/>
        <v>25</v>
      </c>
      <c r="L52" s="72">
        <f t="shared" si="5"/>
        <v>30</v>
      </c>
      <c r="M52" s="72">
        <f t="shared" si="5"/>
        <v>35</v>
      </c>
      <c r="N52" s="72">
        <f t="shared" si="5"/>
        <v>35</v>
      </c>
      <c r="O52" s="72">
        <f t="shared" si="5"/>
        <v>40</v>
      </c>
      <c r="P52" s="72">
        <f t="shared" si="5"/>
        <v>40</v>
      </c>
      <c r="Q52" s="72">
        <f t="shared" si="5"/>
        <v>45</v>
      </c>
      <c r="R52" s="72">
        <f t="shared" si="5"/>
        <v>45</v>
      </c>
      <c r="S52" s="72">
        <f t="shared" si="5"/>
        <v>50</v>
      </c>
      <c r="T52" s="72">
        <f t="shared" si="5"/>
        <v>50</v>
      </c>
      <c r="U52" s="72">
        <f t="shared" si="5"/>
        <v>60</v>
      </c>
      <c r="V52" s="72">
        <f t="shared" si="5"/>
        <v>100</v>
      </c>
      <c r="W52" s="59">
        <f>W51</f>
        <v>100</v>
      </c>
      <c r="X52" s="60"/>
      <c r="Y52" s="1"/>
      <c r="Z52" s="32"/>
      <c r="AA52" s="32"/>
      <c r="AB52" s="32"/>
      <c r="AC52" s="32"/>
    </row>
    <row r="53" spans="1:29" ht="38.25" customHeight="1">
      <c r="A53" s="9" t="s">
        <v>107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 t="s">
        <v>108</v>
      </c>
      <c r="Q53" s="10"/>
      <c r="R53" s="10"/>
      <c r="S53" s="10"/>
      <c r="T53" s="10"/>
      <c r="U53" s="10"/>
      <c r="V53" s="10"/>
      <c r="W53" s="10"/>
      <c r="X53" s="10"/>
      <c r="Y53" s="1"/>
      <c r="Z53" s="1"/>
      <c r="AA53" s="1"/>
      <c r="AB53" s="1"/>
      <c r="AC53" s="1"/>
    </row>
    <row r="54" spans="1:29" ht="23.25" customHeight="1">
      <c r="A54" s="9" t="s">
        <v>109</v>
      </c>
      <c r="B54" s="10"/>
      <c r="C54" s="10"/>
      <c r="D54" s="10"/>
      <c r="E54" s="10"/>
      <c r="F54" s="10"/>
      <c r="G54" s="10"/>
      <c r="H54" s="10"/>
      <c r="I54" s="73"/>
      <c r="J54" s="10"/>
      <c r="K54" s="10"/>
      <c r="L54" s="10" t="s">
        <v>110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"/>
      <c r="Z54" s="1"/>
      <c r="AA54" s="1"/>
      <c r="AB54" s="1"/>
      <c r="AC54" s="1"/>
    </row>
    <row r="55" spans="1:29" ht="3.75" customHeight="1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6.5" customHeight="1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6.5" customHeight="1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6.5" customHeight="1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6.5" customHeight="1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6.5" customHeight="1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6.5" customHeight="1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6.5" customHeight="1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6.5" customHeight="1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6.5" customHeight="1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6.5" customHeight="1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6.5" customHeight="1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6.5" customHeight="1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6.5" customHeight="1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6.5" customHeight="1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6.5" customHeight="1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6.5" customHeight="1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6.5" customHeight="1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6.5" customHeight="1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6.5" customHeight="1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6.5" customHeight="1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6.5" customHeight="1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6.5" customHeight="1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6.5" customHeight="1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6.5" customHeight="1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6.5" customHeight="1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6.5" customHeight="1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6.5" customHeight="1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6.5" customHeight="1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6.5" customHeight="1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6.5" customHeight="1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6.5" customHeight="1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6.5" customHeight="1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6.5" customHeight="1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6.5" customHeight="1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6.5" customHeight="1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6.5" customHeight="1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6.5" customHeight="1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6.5" customHeight="1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6.5" customHeight="1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6.5" customHeight="1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6.5" customHeight="1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6.5" customHeight="1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6.5" customHeight="1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6.5" customHeight="1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</sheetData>
  <mergeCells count="85">
    <mergeCell ref="A1:W1"/>
    <mergeCell ref="A2:W2"/>
    <mergeCell ref="A7:W7"/>
    <mergeCell ref="A8:W8"/>
    <mergeCell ref="A9:W9"/>
    <mergeCell ref="A10:W10"/>
    <mergeCell ref="A13:K13"/>
    <mergeCell ref="U14:W14"/>
    <mergeCell ref="A20:W20"/>
    <mergeCell ref="A21:D22"/>
    <mergeCell ref="E21:U21"/>
    <mergeCell ref="V21:V22"/>
    <mergeCell ref="W21:W22"/>
    <mergeCell ref="A23:W23"/>
    <mergeCell ref="A24:A28"/>
    <mergeCell ref="B24:D24"/>
    <mergeCell ref="B25:D25"/>
    <mergeCell ref="B26:D26"/>
    <mergeCell ref="B27:D27"/>
    <mergeCell ref="B28:D28"/>
    <mergeCell ref="A29:D29"/>
    <mergeCell ref="A30:A35"/>
    <mergeCell ref="B30:D30"/>
    <mergeCell ref="B31:D31"/>
    <mergeCell ref="B32:D32"/>
    <mergeCell ref="B33:D33"/>
    <mergeCell ref="B35:D35"/>
    <mergeCell ref="H37:H38"/>
    <mergeCell ref="I37:I38"/>
    <mergeCell ref="J37:J38"/>
    <mergeCell ref="K37:K38"/>
    <mergeCell ref="A36:D36"/>
    <mergeCell ref="A37:A38"/>
    <mergeCell ref="B37:D38"/>
    <mergeCell ref="E37:E38"/>
    <mergeCell ref="F37:F38"/>
    <mergeCell ref="V37:V38"/>
    <mergeCell ref="W37:W38"/>
    <mergeCell ref="A39:D39"/>
    <mergeCell ref="A40:W40"/>
    <mergeCell ref="A41:W41"/>
    <mergeCell ref="Q37:Q38"/>
    <mergeCell ref="R37:R38"/>
    <mergeCell ref="S37:S38"/>
    <mergeCell ref="T37:T38"/>
    <mergeCell ref="U37:U38"/>
    <mergeCell ref="L37:L38"/>
    <mergeCell ref="M37:M38"/>
    <mergeCell ref="N37:N38"/>
    <mergeCell ref="O37:O38"/>
    <mergeCell ref="P37:P38"/>
    <mergeCell ref="G37:G38"/>
    <mergeCell ref="A42:D43"/>
    <mergeCell ref="E42:U42"/>
    <mergeCell ref="V42:V43"/>
    <mergeCell ref="W42:W43"/>
    <mergeCell ref="A44:W44"/>
    <mergeCell ref="A45:A48"/>
    <mergeCell ref="B45:D45"/>
    <mergeCell ref="B46:D46"/>
    <mergeCell ref="B47:D47"/>
    <mergeCell ref="B48:D48"/>
    <mergeCell ref="K49:K50"/>
    <mergeCell ref="L49:L50"/>
    <mergeCell ref="A49:A50"/>
    <mergeCell ref="B49:D50"/>
    <mergeCell ref="E49:E50"/>
    <mergeCell ref="F49:F50"/>
    <mergeCell ref="G49:G50"/>
    <mergeCell ref="W49:W50"/>
    <mergeCell ref="A51:D51"/>
    <mergeCell ref="A52:D52"/>
    <mergeCell ref="R49:R50"/>
    <mergeCell ref="S49:S50"/>
    <mergeCell ref="T49:T50"/>
    <mergeCell ref="U49:U50"/>
    <mergeCell ref="V49:V50"/>
    <mergeCell ref="M49:M50"/>
    <mergeCell ref="N49:N50"/>
    <mergeCell ref="O49:O50"/>
    <mergeCell ref="P49:P50"/>
    <mergeCell ref="Q49:Q50"/>
    <mergeCell ref="H49:H50"/>
    <mergeCell ref="I49:I50"/>
    <mergeCell ref="J49:J50"/>
  </mergeCells>
  <pageMargins left="0.43333333333333302" right="0.23611111111111099" top="0.55138888888888904" bottom="0.55138888888888904" header="0.511811023622047" footer="0.511811023622047"/>
  <pageSetup paperSize="9" scale="6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33" zoomScaleNormal="100" workbookViewId="0">
      <selection activeCell="B45" sqref="B45"/>
    </sheetView>
  </sheetViews>
  <sheetFormatPr defaultColWidth="14.3984375" defaultRowHeight="13.8"/>
  <cols>
    <col min="1" max="1" width="6.296875" customWidth="1"/>
    <col min="2" max="2" width="4.09765625" customWidth="1"/>
    <col min="3" max="3" width="4.59765625" customWidth="1"/>
    <col min="5" max="5" width="63.69921875" customWidth="1"/>
    <col min="6" max="6" width="26.69921875" customWidth="1"/>
    <col min="7" max="7" width="10.296875" customWidth="1"/>
    <col min="8" max="8" width="9.09765625" customWidth="1"/>
    <col min="9" max="11" width="8.69921875" customWidth="1"/>
  </cols>
  <sheetData>
    <row r="1" spans="1:11" ht="42" customHeight="1">
      <c r="A1" s="205" t="s">
        <v>7</v>
      </c>
      <c r="B1" s="205"/>
      <c r="C1" s="205"/>
      <c r="D1" s="205"/>
      <c r="E1" s="205"/>
      <c r="F1" s="205"/>
      <c r="G1" s="205"/>
      <c r="H1" s="74"/>
      <c r="I1" s="74"/>
      <c r="J1" s="74"/>
      <c r="K1" s="74"/>
    </row>
    <row r="2" spans="1:11" ht="32.25" customHeight="1">
      <c r="A2" s="206" t="s">
        <v>8</v>
      </c>
      <c r="B2" s="207" t="s">
        <v>9</v>
      </c>
      <c r="C2" s="207"/>
      <c r="D2" s="208" t="s">
        <v>1</v>
      </c>
      <c r="E2" s="208"/>
      <c r="F2" s="209" t="s">
        <v>5</v>
      </c>
      <c r="G2" s="210" t="s">
        <v>6</v>
      </c>
      <c r="H2" s="74"/>
      <c r="I2" s="74"/>
      <c r="J2" s="74"/>
      <c r="K2" s="74"/>
    </row>
    <row r="3" spans="1:11" ht="30" customHeight="1">
      <c r="A3" s="206"/>
      <c r="B3" s="207"/>
      <c r="C3" s="207"/>
      <c r="D3" s="208"/>
      <c r="E3" s="208"/>
      <c r="F3" s="209"/>
      <c r="G3" s="210"/>
      <c r="H3" s="74"/>
      <c r="I3" s="74"/>
      <c r="J3" s="74"/>
      <c r="K3" s="74"/>
    </row>
    <row r="4" spans="1:11" ht="27" customHeight="1">
      <c r="A4" s="204" t="s">
        <v>10</v>
      </c>
      <c r="B4" s="204"/>
      <c r="C4" s="204"/>
      <c r="D4" s="204"/>
      <c r="E4" s="204"/>
      <c r="F4" s="204"/>
      <c r="G4" s="75">
        <f>SUM(G5:G19)</f>
        <v>25</v>
      </c>
      <c r="H4" s="74"/>
      <c r="I4" s="74"/>
      <c r="J4" s="74"/>
      <c r="K4" s="74"/>
    </row>
    <row r="5" spans="1:11" ht="30" customHeight="1">
      <c r="A5" s="203">
        <v>1</v>
      </c>
      <c r="B5" s="199" t="s">
        <v>11</v>
      </c>
      <c r="C5" s="76">
        <v>2</v>
      </c>
      <c r="D5" s="77" t="s">
        <v>12</v>
      </c>
      <c r="E5" s="78" t="s">
        <v>13</v>
      </c>
      <c r="F5" s="79" t="s">
        <v>14</v>
      </c>
      <c r="G5" s="80"/>
      <c r="H5" s="74"/>
      <c r="I5" s="74"/>
      <c r="J5" s="74"/>
      <c r="K5" s="74"/>
    </row>
    <row r="6" spans="1:11" ht="30" customHeight="1">
      <c r="A6" s="203"/>
      <c r="B6" s="199"/>
      <c r="C6" s="81">
        <v>2</v>
      </c>
      <c r="D6" s="82" t="s">
        <v>15</v>
      </c>
      <c r="E6" s="83" t="s">
        <v>16</v>
      </c>
      <c r="F6" s="79" t="s">
        <v>14</v>
      </c>
      <c r="G6" s="84"/>
      <c r="H6" s="74"/>
      <c r="I6" s="74"/>
      <c r="J6" s="74"/>
      <c r="K6" s="74"/>
    </row>
    <row r="7" spans="1:11" ht="30" customHeight="1">
      <c r="A7" s="203"/>
      <c r="B7" s="85" t="s">
        <v>17</v>
      </c>
      <c r="C7" s="86">
        <v>10</v>
      </c>
      <c r="D7" s="87"/>
      <c r="E7" s="88" t="s">
        <v>18</v>
      </c>
      <c r="F7" s="89" t="s">
        <v>19</v>
      </c>
      <c r="G7" s="90">
        <v>5</v>
      </c>
      <c r="H7" s="74"/>
      <c r="I7" s="74"/>
      <c r="J7" s="74"/>
      <c r="K7" s="74"/>
    </row>
    <row r="8" spans="1:11" ht="33.75" customHeight="1">
      <c r="A8" s="203">
        <v>3</v>
      </c>
      <c r="B8" s="199" t="s">
        <v>11</v>
      </c>
      <c r="C8" s="76">
        <v>2</v>
      </c>
      <c r="D8" s="77" t="s">
        <v>12</v>
      </c>
      <c r="E8" s="78" t="s">
        <v>20</v>
      </c>
      <c r="F8" s="79" t="s">
        <v>14</v>
      </c>
      <c r="G8" s="91"/>
      <c r="H8" s="74"/>
      <c r="I8" s="74"/>
      <c r="J8" s="74"/>
      <c r="K8" s="74"/>
    </row>
    <row r="9" spans="1:11" ht="30" customHeight="1">
      <c r="A9" s="203"/>
      <c r="B9" s="199"/>
      <c r="C9" s="81">
        <v>2</v>
      </c>
      <c r="D9" s="82" t="s">
        <v>15</v>
      </c>
      <c r="E9" s="92" t="s">
        <v>21</v>
      </c>
      <c r="F9" s="92" t="s">
        <v>22</v>
      </c>
      <c r="G9" s="84">
        <v>5</v>
      </c>
      <c r="H9" s="74"/>
      <c r="I9" s="74"/>
      <c r="J9" s="74"/>
      <c r="K9" s="74"/>
    </row>
    <row r="10" spans="1:11" ht="27" customHeight="1">
      <c r="A10" s="203"/>
      <c r="B10" s="85" t="s">
        <v>17</v>
      </c>
      <c r="C10" s="86">
        <v>10</v>
      </c>
      <c r="D10" s="87"/>
      <c r="E10" s="88" t="s">
        <v>23</v>
      </c>
      <c r="F10" s="88"/>
      <c r="G10" s="90"/>
      <c r="H10" s="74"/>
      <c r="I10" s="74"/>
      <c r="J10" s="74"/>
      <c r="K10" s="74"/>
    </row>
    <row r="11" spans="1:11" s="19" customFormat="1" ht="33.75" customHeight="1">
      <c r="A11" s="203">
        <v>5</v>
      </c>
      <c r="B11" s="199" t="s">
        <v>11</v>
      </c>
      <c r="C11" s="76">
        <v>2</v>
      </c>
      <c r="D11" s="77" t="s">
        <v>12</v>
      </c>
      <c r="E11" s="78" t="s">
        <v>24</v>
      </c>
      <c r="F11" s="79" t="s">
        <v>14</v>
      </c>
      <c r="G11" s="91"/>
      <c r="H11" s="74"/>
      <c r="I11" s="74"/>
      <c r="J11" s="74"/>
      <c r="K11" s="74"/>
    </row>
    <row r="12" spans="1:11" s="19" customFormat="1" ht="52.5" customHeight="1">
      <c r="A12" s="203"/>
      <c r="B12" s="199"/>
      <c r="C12" s="93">
        <v>2</v>
      </c>
      <c r="D12" s="94" t="s">
        <v>15</v>
      </c>
      <c r="E12" s="95" t="s">
        <v>25</v>
      </c>
      <c r="F12" s="92" t="s">
        <v>26</v>
      </c>
      <c r="G12" s="96">
        <v>5</v>
      </c>
      <c r="H12" s="74"/>
      <c r="I12" s="74"/>
      <c r="J12" s="74"/>
      <c r="K12" s="74"/>
    </row>
    <row r="13" spans="1:11" s="19" customFormat="1" ht="33.75" customHeight="1">
      <c r="A13" s="203"/>
      <c r="B13" s="85" t="s">
        <v>17</v>
      </c>
      <c r="C13" s="86">
        <v>5</v>
      </c>
      <c r="D13" s="87"/>
      <c r="E13" s="88" t="s">
        <v>27</v>
      </c>
      <c r="F13" s="89"/>
      <c r="G13" s="90"/>
      <c r="H13" s="74"/>
      <c r="I13" s="74"/>
      <c r="J13" s="74"/>
      <c r="K13" s="74"/>
    </row>
    <row r="14" spans="1:11" s="19" customFormat="1" ht="33.75" customHeight="1">
      <c r="A14" s="203">
        <v>6</v>
      </c>
      <c r="B14" s="199" t="s">
        <v>11</v>
      </c>
      <c r="C14" s="76">
        <v>2</v>
      </c>
      <c r="D14" s="77" t="s">
        <v>12</v>
      </c>
      <c r="E14" s="78" t="s">
        <v>28</v>
      </c>
      <c r="F14" s="79" t="s">
        <v>14</v>
      </c>
      <c r="G14" s="91"/>
      <c r="H14" s="74"/>
      <c r="I14" s="74"/>
      <c r="J14" s="74"/>
      <c r="K14" s="74"/>
    </row>
    <row r="15" spans="1:11" s="19" customFormat="1" ht="52.5" customHeight="1">
      <c r="A15" s="203"/>
      <c r="B15" s="199"/>
      <c r="C15" s="93">
        <v>2</v>
      </c>
      <c r="D15" s="94" t="s">
        <v>15</v>
      </c>
      <c r="E15" s="95" t="s">
        <v>29</v>
      </c>
      <c r="F15" s="92" t="s">
        <v>22</v>
      </c>
      <c r="G15" s="96">
        <v>5</v>
      </c>
      <c r="H15" s="74"/>
      <c r="I15" s="74"/>
      <c r="J15" s="74"/>
      <c r="K15" s="74"/>
    </row>
    <row r="16" spans="1:11" s="19" customFormat="1" ht="33.75" customHeight="1">
      <c r="A16" s="203"/>
      <c r="B16" s="85" t="s">
        <v>17</v>
      </c>
      <c r="C16" s="86">
        <v>10</v>
      </c>
      <c r="D16" s="87"/>
      <c r="E16" s="88" t="s">
        <v>23</v>
      </c>
      <c r="F16" s="89"/>
      <c r="G16" s="90"/>
      <c r="H16" s="74"/>
      <c r="I16" s="74"/>
      <c r="J16" s="74"/>
      <c r="K16" s="74"/>
    </row>
    <row r="17" spans="1:11" s="19" customFormat="1" ht="33.75" customHeight="1">
      <c r="A17" s="203">
        <v>8</v>
      </c>
      <c r="B17" s="199" t="s">
        <v>11</v>
      </c>
      <c r="C17" s="76">
        <v>2</v>
      </c>
      <c r="D17" s="77" t="s">
        <v>12</v>
      </c>
      <c r="E17" s="78" t="s">
        <v>28</v>
      </c>
      <c r="F17" s="79" t="s">
        <v>14</v>
      </c>
      <c r="G17" s="91"/>
      <c r="H17" s="74"/>
      <c r="I17" s="74"/>
      <c r="J17" s="74"/>
      <c r="K17" s="74"/>
    </row>
    <row r="18" spans="1:11" s="19" customFormat="1" ht="52.5" customHeight="1">
      <c r="A18" s="203"/>
      <c r="B18" s="199"/>
      <c r="C18" s="93">
        <v>2</v>
      </c>
      <c r="D18" s="94" t="s">
        <v>15</v>
      </c>
      <c r="E18" s="95" t="s">
        <v>30</v>
      </c>
      <c r="F18" s="92" t="s">
        <v>22</v>
      </c>
      <c r="G18" s="96">
        <v>5</v>
      </c>
      <c r="H18" s="74"/>
      <c r="I18" s="74"/>
      <c r="J18" s="74"/>
      <c r="K18" s="74"/>
    </row>
    <row r="19" spans="1:11" s="19" customFormat="1" ht="33.75" customHeight="1">
      <c r="A19" s="203"/>
      <c r="B19" s="85" t="s">
        <v>17</v>
      </c>
      <c r="C19" s="86">
        <v>5</v>
      </c>
      <c r="D19" s="87"/>
      <c r="E19" s="88" t="s">
        <v>23</v>
      </c>
      <c r="F19" s="89"/>
      <c r="G19" s="90"/>
      <c r="H19" s="74"/>
      <c r="I19" s="74"/>
      <c r="J19" s="74"/>
      <c r="K19" s="74"/>
    </row>
    <row r="20" spans="1:11" s="19" customFormat="1" ht="27" customHeight="1">
      <c r="A20" s="204" t="s">
        <v>31</v>
      </c>
      <c r="B20" s="204"/>
      <c r="C20" s="204"/>
      <c r="D20" s="204"/>
      <c r="E20" s="204"/>
      <c r="F20" s="204"/>
      <c r="G20" s="97">
        <f>SUM(G21:G35)</f>
        <v>35</v>
      </c>
      <c r="H20" s="74"/>
      <c r="I20" s="74"/>
      <c r="J20" s="74"/>
      <c r="K20" s="74"/>
    </row>
    <row r="21" spans="1:11" s="19" customFormat="1" ht="33.75" customHeight="1">
      <c r="A21" s="203">
        <v>9</v>
      </c>
      <c r="B21" s="199" t="s">
        <v>11</v>
      </c>
      <c r="C21" s="76">
        <v>2</v>
      </c>
      <c r="D21" s="77" t="s">
        <v>12</v>
      </c>
      <c r="E21" s="78" t="s">
        <v>32</v>
      </c>
      <c r="F21" s="79" t="s">
        <v>14</v>
      </c>
      <c r="G21" s="91"/>
      <c r="H21" s="74"/>
      <c r="I21" s="74"/>
      <c r="J21" s="74"/>
      <c r="K21" s="74"/>
    </row>
    <row r="22" spans="1:11" s="19" customFormat="1" ht="52.5" customHeight="1">
      <c r="A22" s="203"/>
      <c r="B22" s="199"/>
      <c r="C22" s="93">
        <v>2</v>
      </c>
      <c r="D22" s="94" t="s">
        <v>33</v>
      </c>
      <c r="E22" s="95" t="s">
        <v>34</v>
      </c>
      <c r="F22" s="95" t="s">
        <v>35</v>
      </c>
      <c r="G22" s="96">
        <v>5</v>
      </c>
      <c r="H22" s="74"/>
      <c r="I22" s="74"/>
      <c r="J22" s="74"/>
      <c r="K22" s="74"/>
    </row>
    <row r="23" spans="1:11" s="19" customFormat="1" ht="33.75" customHeight="1">
      <c r="A23" s="203"/>
      <c r="B23" s="85" t="s">
        <v>17</v>
      </c>
      <c r="C23" s="86">
        <v>12</v>
      </c>
      <c r="D23" s="87"/>
      <c r="E23" s="88" t="s">
        <v>36</v>
      </c>
      <c r="F23" s="89"/>
      <c r="G23" s="90"/>
      <c r="H23" s="74"/>
      <c r="I23" s="74"/>
      <c r="J23" s="74"/>
      <c r="K23" s="74"/>
    </row>
    <row r="24" spans="1:11" s="19" customFormat="1" ht="39.75" customHeight="1">
      <c r="A24" s="203">
        <v>11</v>
      </c>
      <c r="B24" s="199" t="s">
        <v>11</v>
      </c>
      <c r="C24" s="76">
        <v>2</v>
      </c>
      <c r="D24" s="77" t="s">
        <v>12</v>
      </c>
      <c r="E24" s="78" t="s">
        <v>37</v>
      </c>
      <c r="F24" s="79" t="s">
        <v>14</v>
      </c>
      <c r="G24" s="91"/>
      <c r="H24" s="74"/>
      <c r="I24" s="74"/>
      <c r="J24" s="74"/>
      <c r="K24" s="74"/>
    </row>
    <row r="25" spans="1:11" s="19" customFormat="1" ht="33" customHeight="1">
      <c r="A25" s="203"/>
      <c r="B25" s="199"/>
      <c r="C25" s="81">
        <v>2</v>
      </c>
      <c r="D25" s="94" t="s">
        <v>33</v>
      </c>
      <c r="E25" s="92" t="s">
        <v>38</v>
      </c>
      <c r="F25" s="95" t="s">
        <v>35</v>
      </c>
      <c r="G25" s="84">
        <v>5</v>
      </c>
      <c r="H25" s="74"/>
      <c r="I25" s="74"/>
      <c r="J25" s="74"/>
      <c r="K25" s="74"/>
    </row>
    <row r="26" spans="1:11" s="19" customFormat="1" ht="39" customHeight="1">
      <c r="A26" s="203"/>
      <c r="B26" s="85" t="s">
        <v>17</v>
      </c>
      <c r="C26" s="86">
        <v>12</v>
      </c>
      <c r="D26" s="98"/>
      <c r="E26" s="88" t="s">
        <v>36</v>
      </c>
      <c r="F26" s="89"/>
      <c r="G26" s="90"/>
      <c r="H26" s="74"/>
      <c r="I26" s="74"/>
      <c r="J26" s="74"/>
      <c r="K26" s="74"/>
    </row>
    <row r="27" spans="1:11" s="19" customFormat="1" ht="39.75" customHeight="1">
      <c r="A27" s="203">
        <v>13</v>
      </c>
      <c r="B27" s="199" t="s">
        <v>11</v>
      </c>
      <c r="C27" s="76">
        <v>2</v>
      </c>
      <c r="D27" s="77" t="s">
        <v>12</v>
      </c>
      <c r="E27" s="78" t="s">
        <v>39</v>
      </c>
      <c r="F27" s="79" t="s">
        <v>14</v>
      </c>
      <c r="G27" s="91"/>
      <c r="H27" s="74"/>
      <c r="I27" s="74"/>
      <c r="J27" s="74"/>
      <c r="K27" s="74"/>
    </row>
    <row r="28" spans="1:11" s="19" customFormat="1" ht="33" customHeight="1">
      <c r="A28" s="203"/>
      <c r="B28" s="199"/>
      <c r="C28" s="81">
        <v>2</v>
      </c>
      <c r="D28" s="94" t="s">
        <v>33</v>
      </c>
      <c r="E28" s="92" t="s">
        <v>40</v>
      </c>
      <c r="F28" s="95" t="s">
        <v>35</v>
      </c>
      <c r="G28" s="84">
        <v>5</v>
      </c>
      <c r="H28" s="74"/>
      <c r="I28" s="74"/>
      <c r="J28" s="74"/>
      <c r="K28" s="74"/>
    </row>
    <row r="29" spans="1:11" s="19" customFormat="1" ht="39" customHeight="1">
      <c r="A29" s="203"/>
      <c r="B29" s="85" t="s">
        <v>17</v>
      </c>
      <c r="C29" s="86">
        <v>12</v>
      </c>
      <c r="D29" s="98"/>
      <c r="E29" s="88" t="s">
        <v>36</v>
      </c>
      <c r="F29" s="89"/>
      <c r="G29" s="90"/>
      <c r="H29" s="74"/>
      <c r="I29" s="74"/>
      <c r="J29" s="74"/>
      <c r="K29" s="74"/>
    </row>
    <row r="30" spans="1:11" s="19" customFormat="1" ht="39.75" customHeight="1">
      <c r="A30" s="203">
        <v>15</v>
      </c>
      <c r="B30" s="199" t="s">
        <v>11</v>
      </c>
      <c r="C30" s="76">
        <v>2</v>
      </c>
      <c r="D30" s="77" t="s">
        <v>12</v>
      </c>
      <c r="E30" s="78" t="s">
        <v>41</v>
      </c>
      <c r="F30" s="79" t="s">
        <v>14</v>
      </c>
      <c r="G30" s="91"/>
      <c r="H30" s="74"/>
      <c r="I30" s="74"/>
      <c r="J30" s="74"/>
      <c r="K30" s="74"/>
    </row>
    <row r="31" spans="1:11" s="19" customFormat="1" ht="33" customHeight="1">
      <c r="A31" s="203"/>
      <c r="B31" s="199"/>
      <c r="C31" s="81">
        <v>2</v>
      </c>
      <c r="D31" s="94" t="s">
        <v>33</v>
      </c>
      <c r="E31" s="92" t="s">
        <v>42</v>
      </c>
      <c r="F31" s="95" t="s">
        <v>35</v>
      </c>
      <c r="G31" s="84">
        <v>5</v>
      </c>
      <c r="H31" s="74"/>
      <c r="I31" s="74"/>
      <c r="J31" s="74"/>
      <c r="K31" s="74"/>
    </row>
    <row r="32" spans="1:11" s="19" customFormat="1" ht="39" customHeight="1">
      <c r="A32" s="203"/>
      <c r="B32" s="85" t="s">
        <v>17</v>
      </c>
      <c r="C32" s="86">
        <v>11</v>
      </c>
      <c r="D32" s="98"/>
      <c r="E32" s="88" t="s">
        <v>36</v>
      </c>
      <c r="F32" s="89"/>
      <c r="G32" s="90"/>
      <c r="H32" s="74"/>
      <c r="I32" s="74"/>
      <c r="J32" s="74"/>
      <c r="K32" s="74"/>
    </row>
    <row r="33" spans="1:11" ht="45.75" customHeight="1">
      <c r="A33" s="198">
        <v>17</v>
      </c>
      <c r="B33" s="199" t="s">
        <v>11</v>
      </c>
      <c r="C33" s="76">
        <v>2</v>
      </c>
      <c r="D33" s="82" t="s">
        <v>12</v>
      </c>
      <c r="E33" s="78" t="s">
        <v>41</v>
      </c>
      <c r="F33" s="79" t="s">
        <v>14</v>
      </c>
      <c r="G33" s="99"/>
      <c r="H33" s="74"/>
      <c r="I33" s="74"/>
      <c r="J33" s="74"/>
      <c r="K33" s="74"/>
    </row>
    <row r="34" spans="1:11" ht="33.75" customHeight="1">
      <c r="A34" s="198"/>
      <c r="B34" s="199"/>
      <c r="C34" s="81">
        <v>2</v>
      </c>
      <c r="D34" s="94" t="s">
        <v>33</v>
      </c>
      <c r="E34" s="100" t="s">
        <v>43</v>
      </c>
      <c r="F34" s="95" t="s">
        <v>44</v>
      </c>
      <c r="G34" s="101">
        <v>5</v>
      </c>
      <c r="H34" s="74"/>
      <c r="I34" s="74"/>
      <c r="J34" s="74"/>
      <c r="K34" s="74"/>
    </row>
    <row r="35" spans="1:11" ht="33.75" customHeight="1">
      <c r="A35" s="198"/>
      <c r="B35" s="85" t="s">
        <v>17</v>
      </c>
      <c r="C35" s="86">
        <v>5</v>
      </c>
      <c r="D35" s="98"/>
      <c r="E35" s="88" t="s">
        <v>36</v>
      </c>
      <c r="F35" s="102" t="s">
        <v>45</v>
      </c>
      <c r="G35" s="103">
        <v>10</v>
      </c>
      <c r="H35" s="74"/>
      <c r="I35" s="74"/>
      <c r="J35" s="74"/>
      <c r="K35" s="74"/>
    </row>
    <row r="36" spans="1:11" ht="33.75" hidden="1" customHeight="1">
      <c r="A36" s="198"/>
      <c r="B36" s="199" t="s">
        <v>46</v>
      </c>
      <c r="C36" s="76">
        <f>SUM(C33:C35)</f>
        <v>9</v>
      </c>
      <c r="D36" s="104" t="s">
        <v>12</v>
      </c>
      <c r="E36" s="105"/>
      <c r="F36" s="106"/>
      <c r="G36" s="99"/>
      <c r="H36" s="74"/>
      <c r="I36" s="74"/>
      <c r="J36" s="74"/>
      <c r="K36" s="74"/>
    </row>
    <row r="37" spans="1:11" ht="33.75" hidden="1" customHeight="1">
      <c r="A37" s="198"/>
      <c r="B37" s="199"/>
      <c r="C37" s="81"/>
      <c r="D37" s="107" t="s">
        <v>47</v>
      </c>
      <c r="E37" s="108"/>
      <c r="F37" s="109"/>
      <c r="G37" s="110"/>
      <c r="H37" s="74"/>
      <c r="I37" s="74"/>
      <c r="J37" s="74"/>
      <c r="K37" s="74"/>
    </row>
    <row r="38" spans="1:11" ht="33.75" hidden="1" customHeight="1">
      <c r="A38" s="198"/>
      <c r="B38" s="85" t="s">
        <v>48</v>
      </c>
      <c r="C38" s="86"/>
      <c r="D38" s="111" t="s">
        <v>49</v>
      </c>
      <c r="E38" s="112"/>
      <c r="F38" s="113"/>
      <c r="G38" s="114"/>
      <c r="H38" s="74"/>
      <c r="I38" s="74"/>
      <c r="J38" s="74"/>
      <c r="K38" s="74"/>
    </row>
    <row r="39" spans="1:11" ht="9.75" customHeight="1">
      <c r="A39" s="115"/>
      <c r="B39" s="116"/>
      <c r="C39" s="117"/>
      <c r="D39" s="118"/>
      <c r="E39" s="119"/>
      <c r="F39" s="120"/>
      <c r="G39" s="121"/>
      <c r="H39" s="74"/>
      <c r="I39" s="74"/>
      <c r="J39" s="74"/>
      <c r="K39" s="74"/>
    </row>
    <row r="40" spans="1:11" ht="33.75" hidden="1" customHeight="1">
      <c r="A40" s="115"/>
      <c r="B40" s="116"/>
      <c r="C40" s="117">
        <f>SUM(C36)</f>
        <v>9</v>
      </c>
      <c r="D40" s="118"/>
      <c r="E40" s="119"/>
      <c r="F40" s="120"/>
      <c r="G40" s="121">
        <f>SUM(G33:G38)</f>
        <v>15</v>
      </c>
      <c r="H40" s="74"/>
      <c r="I40" s="74"/>
      <c r="J40" s="74"/>
      <c r="K40" s="74"/>
    </row>
    <row r="41" spans="1:11" ht="33.75" customHeight="1">
      <c r="A41" s="200" t="s">
        <v>2</v>
      </c>
      <c r="B41" s="201" t="s">
        <v>17</v>
      </c>
      <c r="C41" s="122"/>
      <c r="D41" s="123" t="s">
        <v>50</v>
      </c>
      <c r="E41" s="124"/>
      <c r="F41" s="202"/>
      <c r="G41" s="194">
        <v>40</v>
      </c>
      <c r="H41" s="74"/>
      <c r="I41" s="74"/>
      <c r="J41" s="74"/>
      <c r="K41" s="74"/>
    </row>
    <row r="42" spans="1:11" ht="33.75" customHeight="1">
      <c r="A42" s="200"/>
      <c r="B42" s="201"/>
      <c r="C42" s="125"/>
      <c r="D42" s="126" t="s">
        <v>51</v>
      </c>
      <c r="E42" s="127"/>
      <c r="F42" s="202"/>
      <c r="G42" s="194"/>
      <c r="H42" s="74"/>
      <c r="I42" s="74"/>
      <c r="J42" s="74"/>
      <c r="K42" s="74"/>
    </row>
    <row r="43" spans="1:11" ht="33.75" customHeight="1">
      <c r="A43" s="200"/>
      <c r="B43" s="201"/>
      <c r="C43" s="128">
        <v>18</v>
      </c>
      <c r="D43" s="129" t="s">
        <v>4</v>
      </c>
      <c r="E43" s="130"/>
      <c r="F43" s="202"/>
      <c r="G43" s="194"/>
      <c r="H43" s="131"/>
      <c r="I43" s="131"/>
      <c r="J43" s="131"/>
      <c r="K43" s="131"/>
    </row>
    <row r="44" spans="1:11" ht="9.75" customHeight="1">
      <c r="A44" s="115"/>
      <c r="B44" s="116"/>
      <c r="C44" s="117"/>
      <c r="D44" s="118"/>
      <c r="E44" s="132"/>
      <c r="F44" s="133"/>
      <c r="G44" s="134"/>
      <c r="H44" s="74"/>
      <c r="I44" s="74"/>
      <c r="J44" s="74"/>
      <c r="K44" s="74"/>
    </row>
    <row r="45" spans="1:11" ht="48" customHeight="1">
      <c r="A45" s="135"/>
      <c r="B45" s="195">
        <f>SUM(C5:C19,C21:C35,C43)</f>
        <v>150</v>
      </c>
      <c r="C45" s="195"/>
      <c r="D45" s="196" t="s">
        <v>52</v>
      </c>
      <c r="E45" s="196"/>
      <c r="F45" s="196"/>
      <c r="G45" s="136">
        <f>SUM(G4+G20+G41)</f>
        <v>100</v>
      </c>
      <c r="H45" s="131"/>
      <c r="I45" s="131"/>
      <c r="J45" s="131"/>
      <c r="K45" s="131"/>
    </row>
    <row r="46" spans="1:11" ht="20.25" customHeight="1">
      <c r="A46" s="137"/>
      <c r="B46" s="137"/>
      <c r="C46" s="138"/>
      <c r="D46" s="139"/>
      <c r="E46" s="137"/>
      <c r="F46" s="137"/>
      <c r="G46" s="140"/>
      <c r="H46" s="131"/>
      <c r="I46" s="131"/>
      <c r="J46" s="131"/>
      <c r="K46" s="131"/>
    </row>
    <row r="47" spans="1:11" ht="38.25" customHeight="1">
      <c r="A47" s="197" t="s">
        <v>53</v>
      </c>
      <c r="B47" s="197"/>
      <c r="C47" s="197"/>
      <c r="D47" s="197"/>
      <c r="E47" s="197"/>
      <c r="F47" s="141" t="s">
        <v>54</v>
      </c>
      <c r="G47" s="138"/>
      <c r="H47" s="131"/>
      <c r="I47" s="131"/>
      <c r="J47" s="131"/>
      <c r="K47" s="131"/>
    </row>
    <row r="48" spans="1:11" ht="18" customHeight="1">
      <c r="A48" s="142"/>
      <c r="B48" s="142"/>
      <c r="C48" s="142"/>
      <c r="D48" s="142"/>
      <c r="E48" s="143" t="s">
        <v>0</v>
      </c>
      <c r="F48" s="131"/>
      <c r="G48" s="144"/>
      <c r="H48" s="131"/>
      <c r="I48" s="131"/>
      <c r="J48" s="131"/>
      <c r="K48" s="131"/>
    </row>
    <row r="49" spans="1:11" ht="26.25" customHeight="1">
      <c r="A49" s="145"/>
      <c r="B49" s="145"/>
      <c r="C49" s="146"/>
      <c r="D49" s="147"/>
      <c r="E49" s="148"/>
      <c r="F49" s="149"/>
      <c r="G49" s="150"/>
      <c r="H49" s="131"/>
      <c r="I49" s="131"/>
      <c r="J49" s="131"/>
      <c r="K49" s="131"/>
    </row>
    <row r="50" spans="1:11" ht="28.5" customHeight="1">
      <c r="A50" s="131"/>
      <c r="B50" s="131"/>
      <c r="C50" s="131"/>
      <c r="D50" s="131"/>
      <c r="E50" s="131"/>
      <c r="F50" s="131"/>
      <c r="G50" s="144"/>
      <c r="H50" s="131"/>
      <c r="I50" s="131"/>
      <c r="J50" s="131"/>
      <c r="K50" s="131"/>
    </row>
    <row r="51" spans="1:11" ht="15.75" customHeight="1">
      <c r="A51" s="131"/>
      <c r="B51" s="131"/>
      <c r="C51" s="131"/>
      <c r="D51" s="131"/>
      <c r="E51" s="131"/>
      <c r="F51" s="131"/>
      <c r="G51" s="144"/>
      <c r="H51" s="131"/>
      <c r="I51" s="131"/>
      <c r="J51" s="131"/>
      <c r="K51" s="131"/>
    </row>
    <row r="52" spans="1:11" ht="15.75" customHeight="1">
      <c r="A52" s="131"/>
      <c r="B52" s="131"/>
      <c r="C52" s="131"/>
      <c r="D52" s="131"/>
      <c r="E52" s="131"/>
      <c r="F52" s="131"/>
      <c r="G52" s="144"/>
      <c r="H52" s="131"/>
      <c r="I52" s="131"/>
      <c r="J52" s="131"/>
      <c r="K52" s="131"/>
    </row>
    <row r="53" spans="1:11" ht="15.75" customHeight="1">
      <c r="A53" s="74"/>
      <c r="B53" s="74"/>
      <c r="C53" s="74"/>
      <c r="D53" s="74"/>
      <c r="E53" s="74"/>
      <c r="F53" s="74"/>
      <c r="G53" s="151"/>
      <c r="H53" s="74"/>
      <c r="I53" s="74"/>
      <c r="J53" s="74"/>
      <c r="K53" s="74"/>
    </row>
    <row r="54" spans="1:11" ht="15.75" customHeight="1">
      <c r="A54" s="74"/>
      <c r="B54" s="74"/>
      <c r="C54" s="74"/>
      <c r="D54" s="74"/>
      <c r="E54" s="74"/>
      <c r="F54" s="74"/>
      <c r="G54" s="151"/>
      <c r="H54" s="74"/>
      <c r="I54" s="74"/>
      <c r="J54" s="74"/>
      <c r="K54" s="74"/>
    </row>
    <row r="55" spans="1:11" ht="15.75" customHeight="1">
      <c r="A55" s="74"/>
      <c r="B55" s="74"/>
      <c r="C55" s="74"/>
      <c r="D55" s="74"/>
      <c r="E55" s="74"/>
      <c r="F55" s="74"/>
      <c r="G55" s="151"/>
      <c r="H55" s="74"/>
      <c r="I55" s="74"/>
      <c r="J55" s="74"/>
      <c r="K55" s="74"/>
    </row>
    <row r="56" spans="1:11" ht="15" customHeight="1">
      <c r="A56" s="74"/>
      <c r="B56" s="74"/>
      <c r="C56" s="74"/>
      <c r="D56" s="74"/>
      <c r="E56" s="74"/>
      <c r="F56" s="74"/>
      <c r="G56" s="151"/>
      <c r="H56" s="74"/>
      <c r="I56" s="74"/>
      <c r="J56" s="74"/>
      <c r="K56" s="74"/>
    </row>
    <row r="57" spans="1:11" ht="15" customHeight="1">
      <c r="A57" s="74"/>
      <c r="B57" s="74"/>
      <c r="C57" s="74"/>
      <c r="D57" s="74"/>
      <c r="E57" s="74"/>
      <c r="F57" s="74"/>
      <c r="G57" s="151"/>
      <c r="H57" s="74"/>
      <c r="I57" s="74"/>
      <c r="J57" s="74"/>
      <c r="K57" s="74"/>
    </row>
    <row r="58" spans="1:11" ht="15.75" customHeight="1">
      <c r="A58" s="131"/>
      <c r="B58" s="74"/>
      <c r="C58" s="74"/>
      <c r="D58" s="74"/>
      <c r="E58" s="74"/>
      <c r="F58" s="74"/>
      <c r="G58" s="151"/>
      <c r="H58" s="74"/>
      <c r="I58" s="74"/>
      <c r="J58" s="74"/>
      <c r="K58" s="74"/>
    </row>
    <row r="59" spans="1:11" ht="15.75" customHeight="1">
      <c r="A59" s="131"/>
      <c r="B59" s="74"/>
      <c r="C59" s="74"/>
      <c r="D59" s="74"/>
      <c r="E59" s="74"/>
      <c r="F59" s="74"/>
      <c r="G59" s="151"/>
      <c r="H59" s="74"/>
      <c r="I59" s="74"/>
      <c r="J59" s="74"/>
      <c r="K59" s="74"/>
    </row>
    <row r="60" spans="1:11" ht="15.75" customHeight="1">
      <c r="A60" s="131"/>
      <c r="B60" s="74"/>
      <c r="C60" s="74"/>
      <c r="D60" s="74"/>
      <c r="E60" s="74"/>
      <c r="F60" s="74"/>
      <c r="G60" s="151"/>
      <c r="H60" s="74"/>
      <c r="I60" s="74"/>
      <c r="J60" s="74"/>
      <c r="K60" s="74"/>
    </row>
    <row r="61" spans="1:11" ht="15.75" customHeight="1">
      <c r="A61" s="131"/>
      <c r="B61" s="74"/>
      <c r="C61" s="74"/>
      <c r="D61" s="74"/>
      <c r="E61" s="74"/>
      <c r="F61" s="74"/>
      <c r="G61" s="151"/>
      <c r="H61" s="74"/>
      <c r="I61" s="74"/>
      <c r="J61" s="74"/>
      <c r="K61" s="74"/>
    </row>
    <row r="62" spans="1:11" ht="15.75" customHeight="1">
      <c r="A62" s="131"/>
      <c r="B62" s="74"/>
      <c r="C62" s="74"/>
      <c r="D62" s="74"/>
      <c r="E62" s="74"/>
      <c r="F62" s="74"/>
      <c r="G62" s="151"/>
      <c r="H62" s="74"/>
      <c r="I62" s="74"/>
      <c r="J62" s="74"/>
      <c r="K62" s="74"/>
    </row>
    <row r="63" spans="1:11" ht="15.75" customHeight="1">
      <c r="A63" s="131"/>
      <c r="B63" s="74"/>
      <c r="C63" s="74"/>
      <c r="D63" s="74"/>
      <c r="E63" s="74"/>
      <c r="F63" s="74"/>
      <c r="G63" s="151"/>
      <c r="H63" s="74"/>
      <c r="I63" s="74"/>
      <c r="J63" s="74"/>
      <c r="K63" s="74"/>
    </row>
    <row r="64" spans="1:11" ht="15.75" customHeight="1">
      <c r="A64" s="131"/>
      <c r="B64" s="74"/>
      <c r="C64" s="74"/>
      <c r="D64" s="74"/>
      <c r="E64" s="74"/>
      <c r="F64" s="74"/>
      <c r="G64" s="151"/>
      <c r="H64" s="74"/>
      <c r="I64" s="74"/>
      <c r="J64" s="74"/>
      <c r="K64" s="74"/>
    </row>
    <row r="65" spans="1:11" ht="15.75" customHeight="1">
      <c r="A65" s="131"/>
      <c r="B65" s="74"/>
      <c r="C65" s="74"/>
      <c r="D65" s="74"/>
      <c r="E65" s="74"/>
      <c r="F65" s="74"/>
      <c r="G65" s="151"/>
      <c r="H65" s="74"/>
      <c r="I65" s="74"/>
      <c r="J65" s="74"/>
      <c r="K65" s="74"/>
    </row>
    <row r="66" spans="1:11" ht="15.75" customHeight="1">
      <c r="A66" s="131"/>
      <c r="B66" s="74"/>
      <c r="C66" s="74"/>
      <c r="D66" s="74"/>
      <c r="E66" s="74"/>
      <c r="F66" s="74"/>
      <c r="G66" s="151"/>
      <c r="H66" s="74"/>
      <c r="I66" s="74"/>
      <c r="J66" s="74"/>
      <c r="K66" s="74"/>
    </row>
    <row r="67" spans="1:11" ht="15.75" customHeight="1">
      <c r="A67" s="131"/>
      <c r="B67" s="74"/>
      <c r="C67" s="74"/>
      <c r="D67" s="74"/>
      <c r="E67" s="74"/>
      <c r="F67" s="74"/>
      <c r="G67" s="151"/>
      <c r="H67" s="74"/>
      <c r="I67" s="74"/>
      <c r="J67" s="74"/>
      <c r="K67" s="74"/>
    </row>
    <row r="68" spans="1:11" ht="15.75" customHeight="1">
      <c r="A68" s="131"/>
      <c r="B68" s="74"/>
      <c r="C68" s="74"/>
      <c r="D68" s="74"/>
      <c r="E68" s="74"/>
      <c r="F68" s="74"/>
      <c r="G68" s="151"/>
      <c r="H68" s="74"/>
      <c r="I68" s="74"/>
      <c r="J68" s="74"/>
      <c r="K68" s="74"/>
    </row>
    <row r="69" spans="1:11" ht="15.75" customHeight="1">
      <c r="A69" s="131"/>
      <c r="B69" s="74"/>
      <c r="C69" s="74"/>
      <c r="D69" s="74"/>
      <c r="E69" s="74"/>
      <c r="F69" s="74"/>
      <c r="G69" s="151"/>
      <c r="H69" s="74"/>
      <c r="I69" s="74"/>
      <c r="J69" s="74"/>
      <c r="K69" s="74"/>
    </row>
    <row r="70" spans="1:11" ht="15.75" customHeight="1">
      <c r="A70" s="131"/>
      <c r="B70" s="74"/>
      <c r="C70" s="74"/>
      <c r="D70" s="74"/>
      <c r="E70" s="74"/>
      <c r="F70" s="74"/>
      <c r="G70" s="151"/>
      <c r="H70" s="74"/>
      <c r="I70" s="74"/>
      <c r="J70" s="74"/>
      <c r="K70" s="74"/>
    </row>
    <row r="71" spans="1:11" ht="15.75" customHeight="1">
      <c r="A71" s="131"/>
      <c r="B71" s="74"/>
      <c r="C71" s="74"/>
      <c r="D71" s="74"/>
      <c r="E71" s="74"/>
      <c r="F71" s="74"/>
      <c r="G71" s="151"/>
      <c r="H71" s="74"/>
      <c r="I71" s="74"/>
      <c r="J71" s="74"/>
      <c r="K71" s="74"/>
    </row>
    <row r="72" spans="1:11" ht="15.75" customHeight="1">
      <c r="A72" s="131"/>
      <c r="B72" s="74"/>
      <c r="C72" s="74"/>
      <c r="D72" s="74"/>
      <c r="E72" s="74"/>
      <c r="F72" s="74"/>
      <c r="G72" s="151"/>
      <c r="H72" s="74"/>
      <c r="I72" s="74"/>
      <c r="J72" s="74"/>
      <c r="K72" s="74"/>
    </row>
    <row r="73" spans="1:11" ht="15.75" customHeight="1">
      <c r="A73" s="131"/>
      <c r="B73" s="74"/>
      <c r="C73" s="74"/>
      <c r="D73" s="74"/>
      <c r="E73" s="74"/>
      <c r="F73" s="74"/>
      <c r="G73" s="151"/>
      <c r="H73" s="74"/>
      <c r="I73" s="74"/>
      <c r="J73" s="74"/>
      <c r="K73" s="74"/>
    </row>
    <row r="74" spans="1:11" ht="15.75" customHeight="1">
      <c r="A74" s="131"/>
      <c r="B74" s="74"/>
      <c r="C74" s="74"/>
      <c r="D74" s="74"/>
      <c r="E74" s="74"/>
      <c r="F74" s="74"/>
      <c r="G74" s="151"/>
      <c r="H74" s="74"/>
      <c r="I74" s="74"/>
      <c r="J74" s="74"/>
      <c r="K74" s="74"/>
    </row>
    <row r="75" spans="1:11" ht="15.75" customHeight="1">
      <c r="A75" s="131"/>
      <c r="B75" s="74"/>
      <c r="C75" s="74"/>
      <c r="D75" s="74"/>
      <c r="E75" s="74"/>
      <c r="F75" s="74"/>
      <c r="G75" s="151"/>
      <c r="H75" s="74"/>
      <c r="I75" s="74"/>
      <c r="J75" s="74"/>
      <c r="K75" s="74"/>
    </row>
    <row r="76" spans="1:11" ht="15.75" customHeight="1">
      <c r="A76" s="131"/>
      <c r="B76" s="74"/>
      <c r="C76" s="74"/>
      <c r="D76" s="74"/>
      <c r="E76" s="74"/>
      <c r="F76" s="74"/>
      <c r="G76" s="151"/>
      <c r="H76" s="74"/>
      <c r="I76" s="74"/>
      <c r="J76" s="74"/>
      <c r="K76" s="74"/>
    </row>
    <row r="77" spans="1:11" ht="15.75" customHeight="1">
      <c r="A77" s="131"/>
      <c r="B77" s="74"/>
      <c r="C77" s="74"/>
      <c r="D77" s="74"/>
      <c r="E77" s="74"/>
      <c r="F77" s="74"/>
      <c r="G77" s="151"/>
      <c r="H77" s="74"/>
      <c r="I77" s="74"/>
      <c r="J77" s="74"/>
      <c r="K77" s="74"/>
    </row>
    <row r="78" spans="1:11" ht="15.75" customHeight="1">
      <c r="A78" s="131"/>
      <c r="B78" s="74"/>
      <c r="C78" s="74"/>
      <c r="D78" s="74"/>
      <c r="E78" s="74"/>
      <c r="F78" s="74"/>
      <c r="G78" s="151"/>
      <c r="H78" s="74"/>
      <c r="I78" s="74"/>
      <c r="J78" s="74"/>
      <c r="K78" s="74"/>
    </row>
    <row r="79" spans="1:11" ht="15.75" customHeight="1">
      <c r="A79" s="131"/>
      <c r="B79" s="74"/>
      <c r="C79" s="74"/>
      <c r="D79" s="74"/>
      <c r="E79" s="74"/>
      <c r="F79" s="74"/>
      <c r="G79" s="151"/>
      <c r="H79" s="74"/>
      <c r="I79" s="74"/>
      <c r="J79" s="74"/>
      <c r="K79" s="74"/>
    </row>
    <row r="80" spans="1:11" ht="15.75" customHeight="1">
      <c r="A80" s="131"/>
      <c r="B80" s="74"/>
      <c r="C80" s="74"/>
      <c r="D80" s="74"/>
      <c r="E80" s="74"/>
      <c r="F80" s="74"/>
      <c r="G80" s="151"/>
      <c r="H80" s="74"/>
      <c r="I80" s="74"/>
      <c r="J80" s="74"/>
      <c r="K80" s="74"/>
    </row>
    <row r="81" spans="1:11" ht="15.75" customHeight="1">
      <c r="A81" s="131"/>
      <c r="B81" s="74"/>
      <c r="C81" s="74"/>
      <c r="D81" s="74"/>
      <c r="E81" s="74"/>
      <c r="F81" s="74"/>
      <c r="G81" s="151"/>
      <c r="H81" s="74"/>
      <c r="I81" s="74"/>
      <c r="J81" s="74"/>
      <c r="K81" s="74"/>
    </row>
    <row r="82" spans="1:11" ht="15.75" customHeight="1">
      <c r="A82" s="131"/>
      <c r="B82" s="74"/>
      <c r="C82" s="74"/>
      <c r="D82" s="74"/>
      <c r="E82" s="74"/>
      <c r="F82" s="74"/>
      <c r="G82" s="151"/>
      <c r="H82" s="74"/>
      <c r="I82" s="74"/>
      <c r="J82" s="74"/>
      <c r="K82" s="74"/>
    </row>
    <row r="83" spans="1:11" ht="15.75" customHeight="1">
      <c r="A83" s="131"/>
      <c r="B83" s="74"/>
      <c r="C83" s="74"/>
      <c r="D83" s="74"/>
      <c r="E83" s="74"/>
      <c r="F83" s="74"/>
      <c r="G83" s="151"/>
      <c r="H83" s="74"/>
      <c r="I83" s="74"/>
      <c r="J83" s="74"/>
      <c r="K83" s="74"/>
    </row>
    <row r="84" spans="1:11" ht="15.75" customHeight="1">
      <c r="A84" s="131"/>
      <c r="B84" s="74"/>
      <c r="C84" s="74"/>
      <c r="D84" s="74"/>
      <c r="E84" s="74"/>
      <c r="F84" s="74"/>
      <c r="G84" s="151"/>
      <c r="H84" s="74"/>
      <c r="I84" s="74"/>
      <c r="J84" s="74"/>
      <c r="K84" s="74"/>
    </row>
    <row r="85" spans="1:11" ht="15.75" customHeight="1">
      <c r="A85" s="74"/>
      <c r="B85" s="131"/>
      <c r="C85" s="131"/>
      <c r="D85" s="152"/>
      <c r="E85" s="152"/>
      <c r="F85" s="153"/>
      <c r="G85" s="144"/>
      <c r="H85" s="74"/>
      <c r="I85" s="74"/>
      <c r="J85" s="74"/>
      <c r="K85" s="74"/>
    </row>
    <row r="86" spans="1:11" ht="15.75" customHeight="1">
      <c r="A86" s="74"/>
      <c r="B86" s="131"/>
      <c r="C86" s="131"/>
      <c r="D86" s="152"/>
      <c r="E86" s="152"/>
      <c r="F86" s="153"/>
      <c r="G86" s="144"/>
      <c r="H86" s="74"/>
      <c r="I86" s="74"/>
      <c r="J86" s="74"/>
      <c r="K86" s="74"/>
    </row>
    <row r="87" spans="1:11" ht="15.75" customHeight="1">
      <c r="A87" s="74"/>
      <c r="B87" s="131"/>
      <c r="C87" s="131"/>
      <c r="D87" s="152"/>
      <c r="E87" s="152"/>
      <c r="F87" s="153"/>
      <c r="G87" s="144"/>
      <c r="H87" s="74"/>
      <c r="I87" s="74"/>
      <c r="J87" s="74"/>
      <c r="K87" s="74"/>
    </row>
    <row r="88" spans="1:11" ht="15.75" customHeight="1">
      <c r="A88" s="74"/>
      <c r="B88" s="131"/>
      <c r="C88" s="131"/>
      <c r="D88" s="152"/>
      <c r="E88" s="152"/>
      <c r="F88" s="153"/>
      <c r="G88" s="144"/>
      <c r="H88" s="74"/>
      <c r="I88" s="74"/>
      <c r="J88" s="74"/>
      <c r="K88" s="74"/>
    </row>
    <row r="89" spans="1:11" ht="15.75" customHeight="1">
      <c r="A89" s="74"/>
      <c r="B89" s="131"/>
      <c r="C89" s="131"/>
      <c r="D89" s="152"/>
      <c r="E89" s="152"/>
      <c r="F89" s="153"/>
      <c r="G89" s="144"/>
      <c r="H89" s="74"/>
      <c r="I89" s="74"/>
      <c r="J89" s="74"/>
      <c r="K89" s="74"/>
    </row>
    <row r="90" spans="1:11" ht="15.75" customHeight="1">
      <c r="A90" s="74"/>
      <c r="B90" s="131"/>
      <c r="C90" s="131"/>
      <c r="D90" s="152"/>
      <c r="E90" s="152"/>
      <c r="F90" s="153"/>
      <c r="G90" s="144"/>
      <c r="H90" s="74"/>
      <c r="I90" s="74"/>
      <c r="J90" s="74"/>
      <c r="K90" s="74"/>
    </row>
    <row r="91" spans="1:11" ht="15.75" customHeight="1">
      <c r="A91" s="74"/>
      <c r="B91" s="131"/>
      <c r="C91" s="131"/>
      <c r="D91" s="152"/>
      <c r="E91" s="152"/>
      <c r="F91" s="153"/>
      <c r="G91" s="144"/>
      <c r="H91" s="74"/>
      <c r="I91" s="74"/>
      <c r="J91" s="74"/>
      <c r="K91" s="74"/>
    </row>
    <row r="92" spans="1:11" ht="15.75" customHeight="1">
      <c r="A92" s="74"/>
      <c r="B92" s="131"/>
      <c r="C92" s="131"/>
      <c r="D92" s="152"/>
      <c r="E92" s="152"/>
      <c r="F92" s="153"/>
      <c r="G92" s="144"/>
      <c r="H92" s="74"/>
      <c r="I92" s="74"/>
      <c r="J92" s="74"/>
      <c r="K92" s="74"/>
    </row>
    <row r="93" spans="1:11" ht="15.75" customHeight="1">
      <c r="A93" s="74"/>
      <c r="B93" s="131"/>
      <c r="C93" s="131"/>
      <c r="D93" s="152"/>
      <c r="E93" s="152"/>
      <c r="F93" s="153"/>
      <c r="G93" s="144"/>
      <c r="H93" s="74"/>
      <c r="I93" s="74"/>
      <c r="J93" s="74"/>
      <c r="K93" s="74"/>
    </row>
    <row r="94" spans="1:11" ht="15.75" customHeight="1">
      <c r="A94" s="74"/>
      <c r="B94" s="131"/>
      <c r="C94" s="131"/>
      <c r="D94" s="152"/>
      <c r="E94" s="152"/>
      <c r="F94" s="153"/>
      <c r="G94" s="144"/>
      <c r="H94" s="74"/>
      <c r="I94" s="74"/>
      <c r="J94" s="74"/>
      <c r="K94" s="74"/>
    </row>
    <row r="95" spans="1:11" ht="15.75" customHeight="1">
      <c r="A95" s="74"/>
      <c r="B95" s="131"/>
      <c r="C95" s="131"/>
      <c r="D95" s="152"/>
      <c r="E95" s="152"/>
      <c r="F95" s="153"/>
      <c r="G95" s="144"/>
      <c r="H95" s="74"/>
      <c r="I95" s="74"/>
      <c r="J95" s="74"/>
      <c r="K95" s="74"/>
    </row>
    <row r="96" spans="1:11" ht="15.75" customHeight="1">
      <c r="A96" s="74"/>
      <c r="B96" s="131"/>
      <c r="C96" s="131"/>
      <c r="D96" s="152"/>
      <c r="E96" s="152"/>
      <c r="F96" s="153"/>
      <c r="G96" s="144"/>
      <c r="H96" s="74"/>
      <c r="I96" s="74"/>
      <c r="J96" s="74"/>
      <c r="K96" s="74"/>
    </row>
    <row r="97" spans="1:11" ht="15.75" customHeight="1">
      <c r="A97" s="74"/>
      <c r="B97" s="131"/>
      <c r="C97" s="131"/>
      <c r="D97" s="152"/>
      <c r="E97" s="152"/>
      <c r="F97" s="153"/>
      <c r="G97" s="144"/>
      <c r="H97" s="74"/>
      <c r="I97" s="74"/>
      <c r="J97" s="74"/>
      <c r="K97" s="74"/>
    </row>
    <row r="98" spans="1:11" ht="15.75" customHeight="1">
      <c r="A98" s="74"/>
      <c r="B98" s="131"/>
      <c r="C98" s="131"/>
      <c r="D98" s="152"/>
      <c r="E98" s="152"/>
      <c r="F98" s="153"/>
      <c r="G98" s="144"/>
      <c r="H98" s="74"/>
      <c r="I98" s="74"/>
      <c r="J98" s="74"/>
      <c r="K98" s="74"/>
    </row>
    <row r="99" spans="1:11" ht="15.75" customHeight="1">
      <c r="A99" s="74"/>
      <c r="B99" s="131"/>
      <c r="C99" s="131"/>
      <c r="D99" s="152"/>
      <c r="E99" s="152"/>
      <c r="F99" s="153"/>
      <c r="G99" s="144"/>
      <c r="H99" s="74"/>
      <c r="I99" s="74"/>
      <c r="J99" s="74"/>
      <c r="K99" s="74"/>
    </row>
    <row r="100" spans="1:11" ht="15.75" customHeight="1">
      <c r="A100" s="74"/>
      <c r="B100" s="131"/>
      <c r="C100" s="131"/>
      <c r="D100" s="152"/>
      <c r="E100" s="152"/>
      <c r="F100" s="153"/>
      <c r="G100" s="144"/>
      <c r="H100" s="74"/>
      <c r="I100" s="74"/>
      <c r="J100" s="74"/>
      <c r="K100" s="74"/>
    </row>
    <row r="101" spans="1:11" ht="15.75" customHeight="1">
      <c r="A101" s="74"/>
      <c r="B101" s="131"/>
      <c r="C101" s="131"/>
      <c r="D101" s="152"/>
      <c r="E101" s="152"/>
      <c r="F101" s="153"/>
      <c r="G101" s="144"/>
      <c r="H101" s="74"/>
      <c r="I101" s="74"/>
      <c r="J101" s="74"/>
      <c r="K101" s="74"/>
    </row>
    <row r="102" spans="1:11" ht="15.75" customHeight="1">
      <c r="A102" s="74"/>
      <c r="B102" s="131"/>
      <c r="C102" s="131"/>
      <c r="D102" s="152"/>
      <c r="E102" s="152"/>
      <c r="F102" s="153"/>
      <c r="G102" s="144"/>
      <c r="H102" s="74"/>
      <c r="I102" s="74"/>
      <c r="J102" s="74"/>
      <c r="K102" s="74"/>
    </row>
    <row r="103" spans="1:11" ht="15.75" customHeight="1">
      <c r="A103" s="74"/>
      <c r="B103" s="131"/>
      <c r="C103" s="131"/>
      <c r="D103" s="152"/>
      <c r="E103" s="152"/>
      <c r="F103" s="153"/>
      <c r="G103" s="144"/>
      <c r="H103" s="74"/>
      <c r="I103" s="74"/>
      <c r="J103" s="74"/>
      <c r="K103" s="74"/>
    </row>
    <row r="104" spans="1:11" ht="15.75" customHeight="1">
      <c r="A104" s="74"/>
      <c r="B104" s="131"/>
      <c r="C104" s="131"/>
      <c r="D104" s="152"/>
      <c r="E104" s="152"/>
      <c r="F104" s="153"/>
      <c r="G104" s="144"/>
      <c r="H104" s="74"/>
      <c r="I104" s="74"/>
      <c r="J104" s="74"/>
      <c r="K104" s="74"/>
    </row>
    <row r="105" spans="1:11" ht="15.75" customHeight="1">
      <c r="A105" s="74"/>
      <c r="B105" s="131"/>
      <c r="C105" s="131"/>
      <c r="D105" s="152"/>
      <c r="E105" s="152"/>
      <c r="F105" s="153"/>
      <c r="G105" s="144"/>
      <c r="H105" s="74"/>
      <c r="I105" s="74"/>
      <c r="J105" s="74"/>
      <c r="K105" s="74"/>
    </row>
    <row r="106" spans="1:11" ht="15.75" customHeight="1">
      <c r="A106" s="74"/>
      <c r="B106" s="131"/>
      <c r="C106" s="131"/>
      <c r="D106" s="152"/>
      <c r="E106" s="152"/>
      <c r="F106" s="153"/>
      <c r="G106" s="144"/>
      <c r="H106" s="74"/>
      <c r="I106" s="74"/>
      <c r="J106" s="74"/>
      <c r="K106" s="74"/>
    </row>
    <row r="107" spans="1:11" ht="15.75" customHeight="1">
      <c r="A107" s="74"/>
      <c r="B107" s="131"/>
      <c r="C107" s="131"/>
      <c r="D107" s="152"/>
      <c r="E107" s="152"/>
      <c r="F107" s="153"/>
      <c r="G107" s="144"/>
      <c r="H107" s="74"/>
      <c r="I107" s="74"/>
      <c r="J107" s="74"/>
      <c r="K107" s="74"/>
    </row>
    <row r="108" spans="1:11" ht="15.75" customHeight="1">
      <c r="A108" s="74"/>
      <c r="B108" s="131"/>
      <c r="C108" s="131"/>
      <c r="D108" s="152"/>
      <c r="E108" s="152"/>
      <c r="F108" s="153"/>
      <c r="G108" s="144"/>
      <c r="H108" s="74"/>
      <c r="I108" s="74"/>
      <c r="J108" s="74"/>
      <c r="K108" s="74"/>
    </row>
    <row r="109" spans="1:11" ht="15.75" customHeight="1">
      <c r="A109" s="74"/>
      <c r="B109" s="131"/>
      <c r="C109" s="131"/>
      <c r="D109" s="152"/>
      <c r="E109" s="152"/>
      <c r="F109" s="153"/>
      <c r="G109" s="144"/>
      <c r="H109" s="74"/>
      <c r="I109" s="74"/>
      <c r="J109" s="74"/>
      <c r="K109" s="74"/>
    </row>
    <row r="110" spans="1:11" ht="15.75" customHeight="1">
      <c r="A110" s="74"/>
      <c r="B110" s="131"/>
      <c r="C110" s="131"/>
      <c r="D110" s="152"/>
      <c r="E110" s="152"/>
      <c r="F110" s="153"/>
      <c r="G110" s="144"/>
      <c r="H110" s="74"/>
      <c r="I110" s="74"/>
      <c r="J110" s="74"/>
      <c r="K110" s="74"/>
    </row>
    <row r="111" spans="1:11" ht="15.75" customHeight="1">
      <c r="A111" s="74"/>
      <c r="B111" s="131"/>
      <c r="C111" s="131"/>
      <c r="D111" s="152"/>
      <c r="E111" s="152"/>
      <c r="F111" s="153"/>
      <c r="G111" s="144"/>
      <c r="H111" s="74"/>
      <c r="I111" s="74"/>
      <c r="J111" s="74"/>
      <c r="K111" s="74"/>
    </row>
    <row r="112" spans="1:11" ht="15.75" customHeight="1">
      <c r="A112" s="74"/>
      <c r="B112" s="131"/>
      <c r="C112" s="131"/>
      <c r="D112" s="152"/>
      <c r="E112" s="152"/>
      <c r="F112" s="153"/>
      <c r="G112" s="144"/>
      <c r="H112" s="74"/>
      <c r="I112" s="74"/>
      <c r="J112" s="74"/>
      <c r="K112" s="74"/>
    </row>
    <row r="113" spans="1:11" ht="15.75" customHeight="1">
      <c r="A113" s="74"/>
      <c r="B113" s="131"/>
      <c r="C113" s="131"/>
      <c r="D113" s="152"/>
      <c r="E113" s="152"/>
      <c r="F113" s="153"/>
      <c r="G113" s="144"/>
      <c r="H113" s="74"/>
      <c r="I113" s="74"/>
      <c r="J113" s="74"/>
      <c r="K113" s="74"/>
    </row>
    <row r="114" spans="1:11" ht="15.75" customHeight="1">
      <c r="A114" s="74"/>
      <c r="B114" s="131"/>
      <c r="C114" s="131"/>
      <c r="D114" s="152"/>
      <c r="E114" s="152"/>
      <c r="F114" s="153"/>
      <c r="G114" s="144"/>
      <c r="H114" s="74"/>
      <c r="I114" s="74"/>
      <c r="J114" s="74"/>
      <c r="K114" s="74"/>
    </row>
    <row r="115" spans="1:11" ht="15.75" customHeight="1">
      <c r="A115" s="74"/>
      <c r="B115" s="131"/>
      <c r="C115" s="131"/>
      <c r="D115" s="152"/>
      <c r="E115" s="152"/>
      <c r="F115" s="153"/>
      <c r="G115" s="144"/>
      <c r="H115" s="74"/>
      <c r="I115" s="74"/>
      <c r="J115" s="74"/>
      <c r="K115" s="74"/>
    </row>
    <row r="116" spans="1:11" ht="15.75" customHeight="1">
      <c r="A116" s="74"/>
      <c r="B116" s="131"/>
      <c r="C116" s="131"/>
      <c r="D116" s="152"/>
      <c r="E116" s="152"/>
      <c r="F116" s="153"/>
      <c r="G116" s="144"/>
      <c r="H116" s="74"/>
      <c r="I116" s="74"/>
      <c r="J116" s="74"/>
      <c r="K116" s="74"/>
    </row>
  </sheetData>
  <mergeCells count="37">
    <mergeCell ref="A1:G1"/>
    <mergeCell ref="A2:A3"/>
    <mergeCell ref="B2:C3"/>
    <mergeCell ref="D2:E3"/>
    <mergeCell ref="F2:F3"/>
    <mergeCell ref="G2:G3"/>
    <mergeCell ref="A4:F4"/>
    <mergeCell ref="A5:A7"/>
    <mergeCell ref="B5:B6"/>
    <mergeCell ref="A8:A10"/>
    <mergeCell ref="B8:B9"/>
    <mergeCell ref="A11:A13"/>
    <mergeCell ref="B11:B12"/>
    <mergeCell ref="A14:A16"/>
    <mergeCell ref="B14:B15"/>
    <mergeCell ref="A17:A19"/>
    <mergeCell ref="B17:B18"/>
    <mergeCell ref="A20:F20"/>
    <mergeCell ref="A21:A23"/>
    <mergeCell ref="B21:B22"/>
    <mergeCell ref="A24:A26"/>
    <mergeCell ref="B24:B25"/>
    <mergeCell ref="A27:A29"/>
    <mergeCell ref="B27:B28"/>
    <mergeCell ref="A30:A32"/>
    <mergeCell ref="B30:B31"/>
    <mergeCell ref="A33:A35"/>
    <mergeCell ref="B33:B34"/>
    <mergeCell ref="G41:G43"/>
    <mergeCell ref="B45:C45"/>
    <mergeCell ref="D45:F45"/>
    <mergeCell ref="A47:E47"/>
    <mergeCell ref="A36:A38"/>
    <mergeCell ref="B36:B37"/>
    <mergeCell ref="A41:A43"/>
    <mergeCell ref="B41:B43"/>
    <mergeCell ref="F41:F43"/>
  </mergeCells>
  <pageMargins left="0.359722222222222" right="0.23611111111111099" top="0.66944444444444495" bottom="0.55138888888888904" header="0.511811023622047" footer="0.511811023622047"/>
  <pageSetup paperSize="9" scale="61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титул</vt:lpstr>
      <vt:lpstr>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Amazonka</dc:creator>
  <dc:description/>
  <cp:lastModifiedBy>RePack by Diakov</cp:lastModifiedBy>
  <cp:revision>1</cp:revision>
  <cp:lastPrinted>2022-02-23T17:31:54Z</cp:lastPrinted>
  <dcterms:created xsi:type="dcterms:W3CDTF">2013-02-12T20:01:14Z</dcterms:created>
  <dcterms:modified xsi:type="dcterms:W3CDTF">2024-05-02T17:45:51Z</dcterms:modified>
  <dc:language>uk-UA</dc:language>
</cp:coreProperties>
</file>