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ocuments\Єл. Маркетинг\"/>
    </mc:Choice>
  </mc:AlternateContent>
  <xr:revisionPtr revIDLastSave="0" documentId="8_{569A2D94-D931-4FAB-9734-80AA295EB94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титул" sheetId="3" r:id="rId1"/>
    <sheet name="система" sheetId="1" r:id="rId2"/>
  </sheets>
  <definedNames>
    <definedName name="_xlnm.Print_Titles" localSheetId="1">система!$2:$3</definedName>
    <definedName name="_xlnm.Print_Area" localSheetId="1">система!$A$1:$G$40</definedName>
    <definedName name="_xlnm.Print_Area" localSheetId="0">титул!$A$1:$W$55</definedName>
  </definedNames>
  <calcPr calcId="191029"/>
  <fileRecoveryPr repairLoad="1"/>
</workbook>
</file>

<file path=xl/calcChain.xml><?xml version="1.0" encoding="utf-8"?>
<calcChain xmlns="http://schemas.openxmlformats.org/spreadsheetml/2006/main">
  <c r="G23" i="1" l="1"/>
  <c r="W49" i="3"/>
  <c r="W25" i="3" l="1"/>
  <c r="W24" i="3"/>
  <c r="W27" i="3"/>
  <c r="W32" i="3"/>
  <c r="W34" i="3"/>
  <c r="W31" i="3"/>
  <c r="W30" i="3"/>
  <c r="U51" i="3"/>
  <c r="W45" i="3"/>
  <c r="W46" i="3"/>
  <c r="W48" i="3"/>
  <c r="W44" i="3"/>
  <c r="V35" i="3"/>
  <c r="V38" i="3" s="1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C20" i="1"/>
  <c r="C23" i="1" s="1"/>
  <c r="E51" i="3"/>
  <c r="E52" i="3" s="1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T38" i="3" s="1"/>
  <c r="U29" i="3"/>
  <c r="U38" i="3" s="1"/>
  <c r="E35" i="3"/>
  <c r="N38" i="3" l="1"/>
  <c r="R38" i="3"/>
  <c r="H38" i="3"/>
  <c r="S38" i="3"/>
  <c r="P38" i="3"/>
  <c r="L38" i="3"/>
  <c r="J38" i="3"/>
  <c r="F38" i="3"/>
  <c r="I38" i="3"/>
  <c r="G38" i="3"/>
  <c r="W35" i="3"/>
  <c r="W51" i="3"/>
  <c r="W52" i="3" s="1"/>
  <c r="W29" i="3"/>
  <c r="Q38" i="3"/>
  <c r="O38" i="3"/>
  <c r="M38" i="3"/>
  <c r="K38" i="3"/>
  <c r="E38" i="3"/>
  <c r="F52" i="3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38" i="3" l="1"/>
  <c r="V26" i="3" l="1"/>
  <c r="W26" i="3"/>
  <c r="W28" i="3"/>
  <c r="V28" i="3"/>
</calcChain>
</file>

<file path=xl/sharedStrings.xml><?xml version="1.0" encoding="utf-8"?>
<sst xmlns="http://schemas.openxmlformats.org/spreadsheetml/2006/main" count="176" uniqueCount="106">
  <si>
    <t>Навчальний тиждень</t>
  </si>
  <si>
    <t>Години</t>
  </si>
  <si>
    <t>Ауд.</t>
  </si>
  <si>
    <t>Лекція</t>
  </si>
  <si>
    <t>Практичне заняття</t>
  </si>
  <si>
    <t>СРС</t>
  </si>
  <si>
    <t xml:space="preserve">Підготовка до занять </t>
  </si>
  <si>
    <t>S</t>
  </si>
  <si>
    <t>Навчальні тижні</t>
  </si>
  <si>
    <t>Сесія</t>
  </si>
  <si>
    <t>Самостійна робота</t>
  </si>
  <si>
    <t>Загальний обсяг годин</t>
  </si>
  <si>
    <t>ВСЬОГО балів на тиждень</t>
  </si>
  <si>
    <t xml:space="preserve">НАКОПИЧЕННЯ балів </t>
  </si>
  <si>
    <t>МІНІСТЕРСТВО ОСВІТИ І НАУКИ УКРАЇНИ</t>
  </si>
  <si>
    <t>ХАРКІВСЬКИЙ НАЦІОНАЛЬНИЙ ЕКОНОМІЧНИЙ УНІВЕРСИТЕТ ІМЕНІ СЕМЕНА КУЗНЕЦЯ</t>
  </si>
  <si>
    <t>ЗАТВЕРДЖУЮ</t>
  </si>
  <si>
    <t>РОБОЧИЙ ПЛАН</t>
  </si>
  <si>
    <t>(ТЕХНОЛОГІЧНА КАРТА)</t>
  </si>
  <si>
    <t>.</t>
  </si>
  <si>
    <t>з навчальної дисципліни</t>
  </si>
  <si>
    <t>Підсумковий контроль</t>
  </si>
  <si>
    <t>Форми організації освітнього процесу</t>
  </si>
  <si>
    <t>СР</t>
  </si>
  <si>
    <t>Контрольні заходи</t>
  </si>
  <si>
    <t>Поточний контроль</t>
  </si>
  <si>
    <t>1. РОЗПОДІЛ ГОДИН ЗА ТИЖДНЯМИ НАВЧАННЯ</t>
  </si>
  <si>
    <t>Кількість балів</t>
  </si>
  <si>
    <r>
      <t xml:space="preserve">Загальне навантаженння здобувача вищої освіти, </t>
    </r>
    <r>
      <rPr>
        <i/>
        <sz val="14"/>
        <color indexed="8"/>
        <rFont val="Times New Roman"/>
        <family val="1"/>
        <charset val="204"/>
      </rPr>
      <t>години на тиждень</t>
    </r>
  </si>
  <si>
    <t>НЗ</t>
  </si>
  <si>
    <t>Види навчальних занять (НЗ)</t>
  </si>
  <si>
    <t>Самостійна робота (СР)</t>
  </si>
  <si>
    <t>Підсумковий контроль (ПК)</t>
  </si>
  <si>
    <t xml:space="preserve">Навчальні заняття </t>
  </si>
  <si>
    <t>* поточні консультації проводяться викладачем за графіком, для студента години на консультації відводяться за рахунок самостійної роботи</t>
  </si>
  <si>
    <t>годин                                                                           Максимальна кількість балів по дисципліні</t>
  </si>
  <si>
    <t xml:space="preserve">загальний обяг годин за </t>
  </si>
  <si>
    <t>2. НАКОПИЧУВАННЯ БАЛІВ З НАВЧАЛЬНОЇ ДИСЦИПЛІНИ</t>
  </si>
  <si>
    <r>
      <t xml:space="preserve">cпеціальність </t>
    </r>
    <r>
      <rPr>
        <u/>
        <sz val="13"/>
        <color indexed="8"/>
        <rFont val="Times New Roman"/>
        <family val="1"/>
        <charset val="204"/>
      </rPr>
      <t>073 Менеджмент</t>
    </r>
  </si>
  <si>
    <r>
      <t xml:space="preserve">кафедра, що викладає: </t>
    </r>
    <r>
      <rPr>
        <u/>
        <sz val="13"/>
        <color indexed="8"/>
        <rFont val="Times New Roman"/>
        <family val="1"/>
        <charset val="204"/>
      </rPr>
      <t>Менеджменту та бізнесу</t>
    </r>
  </si>
  <si>
    <r>
      <t xml:space="preserve">навчальною дисципліною: </t>
    </r>
    <r>
      <rPr>
        <u/>
        <sz val="13"/>
        <color indexed="8"/>
        <rFont val="Times New Roman"/>
        <family val="1"/>
        <charset val="204"/>
      </rPr>
      <t>150</t>
    </r>
  </si>
  <si>
    <r>
      <t xml:space="preserve">форма підсумкового контролю: </t>
    </r>
    <r>
      <rPr>
        <u/>
        <sz val="13"/>
        <color indexed="8"/>
        <rFont val="Times New Roman"/>
        <family val="1"/>
        <charset val="204"/>
      </rPr>
      <t>екзамен</t>
    </r>
  </si>
  <si>
    <t>Лекції</t>
  </si>
  <si>
    <t>Поточні консультації *</t>
  </si>
  <si>
    <t>Екзамен</t>
  </si>
  <si>
    <t>к</t>
  </si>
  <si>
    <t>Вивчення теоретичного матеріалу</t>
  </si>
  <si>
    <t>Виконання практичних завдань</t>
  </si>
  <si>
    <t>Підготовка до екзамену</t>
  </si>
  <si>
    <t>Завдання за темами</t>
  </si>
  <si>
    <t>Експрес контрольна робота</t>
  </si>
  <si>
    <t>Підсумкові КР за змістовним модулем</t>
  </si>
  <si>
    <t>Підготовка до занять</t>
  </si>
  <si>
    <t>Захист практичних завдань</t>
  </si>
  <si>
    <t>Підготовка до виконання теоретичних завдань, пошук інформації з літературних джерел та ресурсів мережі Інтернет</t>
  </si>
  <si>
    <t>Перевірка ДЗ</t>
  </si>
  <si>
    <t>Обговорення основних питань за темою</t>
  </si>
  <si>
    <t>Контрольна робота за темами модуля 2</t>
  </si>
  <si>
    <t>Передекзам. консультація</t>
  </si>
  <si>
    <t>ЕКЗАМЕН</t>
  </si>
  <si>
    <t>Вирішення практичних завдань на різні теми, що входять до підсумкового контролю</t>
  </si>
  <si>
    <t>Виконання завдань екзаменаційного білету</t>
  </si>
  <si>
    <t>Повторення матеріалів змістовних модулів</t>
  </si>
  <si>
    <t>Декан   факультету ________________Володимир ВОВК</t>
  </si>
  <si>
    <r>
      <t xml:space="preserve">для студентів факультету </t>
    </r>
    <r>
      <rPr>
        <u/>
        <sz val="13"/>
        <color indexed="8"/>
        <rFont val="Times New Roman"/>
        <family val="1"/>
        <charset val="204"/>
      </rPr>
      <t>Менеджменту та маркетингу</t>
    </r>
  </si>
  <si>
    <r>
      <t xml:space="preserve">Завідувач кафедри  </t>
    </r>
    <r>
      <rPr>
        <u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 xml:space="preserve">_____________ Тетяна ЛЕПЕЙКО   </t>
    </r>
  </si>
  <si>
    <t>« Електронний маркетинг (укр.)»</t>
  </si>
  <si>
    <t>ОПП (ОНП) Бізнес-адміністрування</t>
  </si>
  <si>
    <t>курс (рік навчання) 3</t>
  </si>
  <si>
    <r>
      <t>лектор :</t>
    </r>
    <r>
      <rPr>
        <u/>
        <sz val="13"/>
        <color indexed="8"/>
        <rFont val="Times New Roman"/>
        <family val="1"/>
        <charset val="204"/>
      </rPr>
      <t xml:space="preserve"> Ірина КІНАС</t>
    </r>
  </si>
  <si>
    <r>
      <t xml:space="preserve">викладач:  </t>
    </r>
    <r>
      <rPr>
        <u/>
        <sz val="13"/>
        <color indexed="8"/>
        <rFont val="Times New Roman"/>
        <family val="1"/>
        <charset val="204"/>
      </rPr>
      <t>Ірина КІНАС</t>
    </r>
  </si>
  <si>
    <t xml:space="preserve">ТЕМА 1. ТЕМА 1. Сутність та основні характеристики
електронного бізнесу, електронної комерції,
електронного та інтернет- маркетингу               </t>
  </si>
  <si>
    <t>Лабораторне заняття</t>
  </si>
  <si>
    <t>Роль електронного маркетингу для сучасного бізнесу</t>
  </si>
  <si>
    <t>3, 4</t>
  </si>
  <si>
    <t xml:space="preserve">ТЕМА 2. Інструменти та технології електронного
маркетингу                    </t>
  </si>
  <si>
    <t>Проведення конкурентного аналізу інтернет-
представництв організацій. Вирішення завдань щодо
визначення цільової аудиторії</t>
  </si>
  <si>
    <t>Пошук, підбір та огляд літературних джерел за
заданою тематикою</t>
  </si>
  <si>
    <t>5, 6</t>
  </si>
  <si>
    <t>ТЕМА 3. Основи контентної оптимізації</t>
  </si>
  <si>
    <t>Вирішення лабораторних завданнь щодо створення
стратегії контент-маркетингу. Вирішення
лабораторних завданнь щодо розробки контент-
плану</t>
  </si>
  <si>
    <t>7, 8</t>
  </si>
  <si>
    <t>ТЕМА 4. Пошуковий маркетинг</t>
  </si>
  <si>
    <t>Вирішення завданнь щодо оптимізації сайту під
пошукові машини</t>
  </si>
  <si>
    <t>ТЕМА 5. Маркетинг в соціальних мережах</t>
  </si>
  <si>
    <t>Побудова стратегії маркетингу в соціальних
мережах</t>
  </si>
  <si>
    <t>9, 10</t>
  </si>
  <si>
    <t>11, 12</t>
  </si>
  <si>
    <t>Тема 6. Веб-аналітика та аналіз ефективності
діяльності електронного маркетингу</t>
  </si>
  <si>
    <t xml:space="preserve">Вирішення завданнь щодо вибору моделей
електронної комерції, організації електронної
комерції       </t>
  </si>
  <si>
    <t>13, 14</t>
  </si>
  <si>
    <t>ТЕМА 7. Особливості мобільного маркетингу</t>
  </si>
  <si>
    <t>Виконання завдання щодо використання
інструментів веб-аналітики</t>
  </si>
  <si>
    <t>15, 16</t>
  </si>
  <si>
    <t xml:space="preserve">ТЕМА 7. Особливості мобільного маркетингу </t>
  </si>
  <si>
    <t>Оцінка веб-сайту компанії</t>
  </si>
  <si>
    <t>Пошук, підбір та огляд літературних джерел за</t>
  </si>
  <si>
    <t xml:space="preserve">Лектори___________________ Ірина КІНАС
                                                                </t>
  </si>
  <si>
    <t>Лабораторні заняття</t>
  </si>
  <si>
    <t>Контрольна робота за темами модуля 1</t>
  </si>
  <si>
    <r>
      <t>навчальний рік :</t>
    </r>
    <r>
      <rPr>
        <b/>
        <sz val="13"/>
        <color indexed="8"/>
        <rFont val="Times New Roman"/>
        <family val="1"/>
        <charset val="204"/>
      </rPr>
      <t xml:space="preserve"> 20</t>
    </r>
    <r>
      <rPr>
        <b/>
        <u/>
        <sz val="13"/>
        <color indexed="8"/>
        <rFont val="Times New Roman"/>
        <family val="1"/>
        <charset val="204"/>
      </rPr>
      <t>23</t>
    </r>
    <r>
      <rPr>
        <b/>
        <sz val="13"/>
        <color indexed="8"/>
        <rFont val="Times New Roman"/>
        <family val="1"/>
        <charset val="204"/>
      </rPr>
      <t xml:space="preserve"> - 20</t>
    </r>
    <r>
      <rPr>
        <b/>
        <u/>
        <sz val="13"/>
        <color indexed="8"/>
        <rFont val="Times New Roman"/>
        <family val="1"/>
        <charset val="204"/>
      </rPr>
      <t>24</t>
    </r>
  </si>
  <si>
    <r>
      <t>семестр :</t>
    </r>
    <r>
      <rPr>
        <u/>
        <sz val="13"/>
        <color indexed="8"/>
        <rFont val="Times New Roman"/>
        <family val="1"/>
        <charset val="204"/>
      </rPr>
      <t xml:space="preserve"> І</t>
    </r>
    <r>
      <rPr>
        <sz val="13"/>
        <color indexed="8"/>
        <rFont val="Times New Roman"/>
        <family val="1"/>
        <charset val="204"/>
      </rPr>
      <t>І</t>
    </r>
  </si>
  <si>
    <t>група (и) 6.03.073.040.21.4, 6.03.073.040.21.5</t>
  </si>
  <si>
    <t>Затверджено на засіданні кафедри «18» січня  2024 р.</t>
  </si>
  <si>
    <t xml:space="preserve">Протокол №10 </t>
  </si>
  <si>
    <t>«____» __________________  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</si>
</sst>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indexed="8"/>
      <name val="Symbol"/>
      <family val="1"/>
      <charset val="2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5">
    <xf numFmtId="0" fontId="0" fillId="0" borderId="0" xfId="0"/>
    <xf numFmtId="0" fontId="16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4" fillId="0" borderId="0" xfId="0" applyFont="1"/>
    <xf numFmtId="0" fontId="19" fillId="0" borderId="0" xfId="0" applyFont="1"/>
    <xf numFmtId="0" fontId="24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right" inden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31" fillId="0" borderId="0" xfId="0" applyFont="1"/>
    <xf numFmtId="0" fontId="19" fillId="0" borderId="0" xfId="0" applyFont="1" applyAlignment="1">
      <alignment horizontal="right"/>
    </xf>
    <xf numFmtId="0" fontId="34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9" fontId="19" fillId="0" borderId="0" xfId="1" applyFont="1" applyFill="1" applyAlignment="1">
      <alignment horizontal="left" vertical="center" wrapText="1" indent="1"/>
    </xf>
    <xf numFmtId="1" fontId="20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8" fillId="0" borderId="0" xfId="0" applyFont="1"/>
    <xf numFmtId="0" fontId="41" fillId="0" borderId="2" xfId="0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/>
    <xf numFmtId="0" fontId="43" fillId="0" borderId="0" xfId="0" applyFont="1" applyAlignment="1">
      <alignment vertical="center"/>
    </xf>
    <xf numFmtId="0" fontId="42" fillId="0" borderId="27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1" fillId="0" borderId="0" xfId="0" applyFont="1"/>
    <xf numFmtId="0" fontId="24" fillId="0" borderId="29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21" fillId="2" borderId="32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 wrapText="1"/>
    </xf>
    <xf numFmtId="0" fontId="33" fillId="0" borderId="0" xfId="0" applyFont="1"/>
    <xf numFmtId="0" fontId="17" fillId="0" borderId="0" xfId="0" applyFont="1"/>
    <xf numFmtId="0" fontId="32" fillId="0" borderId="0" xfId="0" applyFont="1" applyAlignment="1">
      <alignment vertical="center"/>
    </xf>
    <xf numFmtId="0" fontId="27" fillId="0" borderId="0" xfId="0" applyFont="1"/>
    <xf numFmtId="0" fontId="1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0" fillId="3" borderId="0" xfId="0" applyFont="1" applyFill="1" applyAlignment="1">
      <alignment vertical="top"/>
    </xf>
    <xf numFmtId="0" fontId="44" fillId="3" borderId="0" xfId="0" applyFont="1" applyFill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9" fontId="19" fillId="3" borderId="0" xfId="1" applyFont="1" applyFill="1" applyAlignment="1">
      <alignment horizontal="left" vertical="center" wrapText="1" indent="1"/>
    </xf>
    <xf numFmtId="0" fontId="37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3" fillId="0" borderId="0" xfId="0" applyFont="1"/>
    <xf numFmtId="0" fontId="1" fillId="0" borderId="18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7" fillId="0" borderId="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0" fillId="3" borderId="1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1" fontId="30" fillId="3" borderId="5" xfId="0" applyNumberFormat="1" applyFont="1" applyFill="1" applyBorder="1" applyAlignment="1">
      <alignment horizontal="center" wrapText="1"/>
    </xf>
    <xf numFmtId="0" fontId="30" fillId="3" borderId="5" xfId="0" applyFont="1" applyFill="1" applyBorder="1" applyAlignment="1">
      <alignment wrapText="1"/>
    </xf>
    <xf numFmtId="0" fontId="13" fillId="3" borderId="5" xfId="0" applyFont="1" applyFill="1" applyBorder="1"/>
    <xf numFmtId="0" fontId="13" fillId="3" borderId="5" xfId="0" applyFont="1" applyFill="1" applyBorder="1" applyAlignment="1">
      <alignment wrapText="1"/>
    </xf>
    <xf numFmtId="0" fontId="30" fillId="3" borderId="5" xfId="0" applyFont="1" applyFill="1" applyBorder="1"/>
    <xf numFmtId="0" fontId="30" fillId="3" borderId="5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left" vertical="top" wrapText="1"/>
    </xf>
    <xf numFmtId="0" fontId="30" fillId="3" borderId="5" xfId="0" applyFont="1" applyFill="1" applyBorder="1" applyAlignment="1">
      <alignment vertical="top" wrapText="1"/>
    </xf>
    <xf numFmtId="1" fontId="30" fillId="3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 indent="1"/>
    </xf>
    <xf numFmtId="1" fontId="20" fillId="0" borderId="8" xfId="0" applyNumberFormat="1" applyFont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16" fillId="3" borderId="0" xfId="0" applyFont="1" applyFill="1"/>
    <xf numFmtId="0" fontId="24" fillId="3" borderId="0" xfId="0" applyFont="1" applyFill="1"/>
    <xf numFmtId="0" fontId="22" fillId="3" borderId="0" xfId="0" applyFont="1" applyFill="1" applyAlignment="1">
      <alignment horizontal="left"/>
    </xf>
    <xf numFmtId="0" fontId="4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3" fillId="3" borderId="0" xfId="0" applyFont="1" applyFill="1" applyAlignment="1">
      <alignment horizontal="left"/>
    </xf>
    <xf numFmtId="0" fontId="22" fillId="3" borderId="0" xfId="0" applyFont="1" applyFill="1"/>
    <xf numFmtId="0" fontId="2" fillId="3" borderId="0" xfId="0" applyFont="1" applyFill="1" applyAlignment="1">
      <alignment vertical="top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6" fillId="2" borderId="3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textRotation="90" wrapText="1"/>
    </xf>
    <xf numFmtId="0" fontId="10" fillId="2" borderId="37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right" vertical="center" wrapText="1" indent="1"/>
    </xf>
    <xf numFmtId="0" fontId="5" fillId="2" borderId="41" xfId="0" applyFont="1" applyFill="1" applyBorder="1" applyAlignment="1">
      <alignment horizontal="right" vertical="center" wrapText="1" indent="1"/>
    </xf>
    <xf numFmtId="0" fontId="5" fillId="2" borderId="42" xfId="0" applyFont="1" applyFill="1" applyBorder="1" applyAlignment="1">
      <alignment horizontal="right" vertical="center" wrapText="1" indent="1"/>
    </xf>
    <xf numFmtId="0" fontId="1" fillId="0" borderId="18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0" fillId="2" borderId="43" xfId="0" applyFont="1" applyFill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6" fillId="2" borderId="49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38" xfId="0" applyFont="1" applyFill="1" applyBorder="1" applyAlignment="1">
      <alignment horizontal="left" vertical="center" wrapText="1" indent="1"/>
    </xf>
    <xf numFmtId="0" fontId="7" fillId="0" borderId="3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4" fillId="3" borderId="39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0" fillId="3" borderId="16" xfId="0" applyFont="1" applyFill="1" applyBorder="1" applyAlignment="1">
      <alignment horizontal="left" vertical="top"/>
    </xf>
    <xf numFmtId="0" fontId="7" fillId="3" borderId="33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47" xfId="0" applyFont="1" applyFill="1" applyBorder="1" applyAlignment="1">
      <alignment horizontal="left" vertical="top" wrapText="1"/>
    </xf>
    <xf numFmtId="0" fontId="7" fillId="3" borderId="34" xfId="0" applyFont="1" applyFill="1" applyBorder="1" applyAlignment="1">
      <alignment horizontal="left" vertical="top" wrapText="1"/>
    </xf>
    <xf numFmtId="0" fontId="7" fillId="3" borderId="39" xfId="0" applyFont="1" applyFill="1" applyBorder="1" applyAlignment="1">
      <alignment horizontal="left" vertical="top" wrapText="1"/>
    </xf>
    <xf numFmtId="0" fontId="7" fillId="3" borderId="46" xfId="0" applyFont="1" applyFill="1" applyBorder="1" applyAlignment="1">
      <alignment horizontal="left" vertical="top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30" fillId="3" borderId="5" xfId="0" applyFont="1" applyFill="1" applyBorder="1" applyAlignment="1">
      <alignment horizontal="center" vertical="center" textRotation="90" wrapText="1"/>
    </xf>
    <xf numFmtId="0" fontId="30" fillId="3" borderId="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 indent="1"/>
    </xf>
    <xf numFmtId="0" fontId="20" fillId="0" borderId="8" xfId="0" applyFont="1" applyBorder="1" applyAlignment="1">
      <alignment horizontal="right" vertical="center" wrapText="1" inden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textRotation="90" wrapText="1"/>
    </xf>
    <xf numFmtId="0" fontId="30" fillId="3" borderId="9" xfId="0" applyFont="1" applyFill="1" applyBorder="1" applyAlignment="1">
      <alignment horizontal="center" vertical="center" textRotation="90" wrapText="1"/>
    </xf>
    <xf numFmtId="0" fontId="30" fillId="3" borderId="10" xfId="0" applyFont="1" applyFill="1" applyBorder="1" applyAlignment="1">
      <alignment horizontal="center" vertical="center" textRotation="90" wrapText="1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top" wrapText="1"/>
    </xf>
    <xf numFmtId="0" fontId="30" fillId="3" borderId="2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"/>
  <sheetViews>
    <sheetView showGridLines="0" showZeros="0" view="pageLayout" zoomScale="87" zoomScaleNormal="100" zoomScaleSheetLayoutView="80" zoomScalePageLayoutView="87" workbookViewId="0">
      <selection activeCell="A5" sqref="A5"/>
    </sheetView>
  </sheetViews>
  <sheetFormatPr defaultColWidth="9.140625" defaultRowHeight="16.5" x14ac:dyDescent="0.25"/>
  <cols>
    <col min="1" max="1" width="6" style="2" customWidth="1"/>
    <col min="2" max="2" width="12" style="1" customWidth="1"/>
    <col min="3" max="3" width="6.28515625" style="1" customWidth="1"/>
    <col min="4" max="4" width="15.7109375" style="1" customWidth="1"/>
    <col min="5" max="20" width="4.28515625" style="1" customWidth="1"/>
    <col min="21" max="21" width="4.5703125" style="1" customWidth="1"/>
    <col min="22" max="23" width="8" style="1" customWidth="1"/>
    <col min="24" max="24" width="4.7109375" style="1" customWidth="1"/>
    <col min="25" max="26" width="9.140625" style="1"/>
    <col min="27" max="27" width="9" style="1" customWidth="1"/>
    <col min="28" max="16384" width="9.140625" style="1"/>
  </cols>
  <sheetData>
    <row r="1" spans="1:25" ht="15.75" customHeight="1" x14ac:dyDescent="0.25">
      <c r="A1" s="171" t="s">
        <v>14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5" ht="19.149999999999999" customHeight="1" x14ac:dyDescent="0.3">
      <c r="A2" s="172" t="s">
        <v>15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1:25" ht="19.149999999999999" customHeight="1" x14ac:dyDescent="0.3">
      <c r="A3" s="22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5" ht="22.5" customHeight="1" x14ac:dyDescent="0.3">
      <c r="A4" s="23" t="s">
        <v>63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2"/>
    </row>
    <row r="5" spans="1:25" ht="18.75" customHeight="1" x14ac:dyDescent="0.3">
      <c r="A5" s="23" t="s">
        <v>105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5" ht="3.75" customHeight="1" x14ac:dyDescent="0.3">
      <c r="A6" s="2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5" ht="32.25" customHeight="1" x14ac:dyDescent="0.45">
      <c r="A7" s="188" t="s">
        <v>17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70"/>
    </row>
    <row r="8" spans="1:25" ht="24" customHeight="1" x14ac:dyDescent="0.35">
      <c r="A8" s="189" t="s">
        <v>18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71"/>
    </row>
    <row r="9" spans="1:25" ht="21.75" customHeight="1" x14ac:dyDescent="0.25">
      <c r="A9" s="190" t="s">
        <v>20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72"/>
    </row>
    <row r="10" spans="1:25" ht="19.5" customHeight="1" x14ac:dyDescent="0.3">
      <c r="A10" s="219" t="s">
        <v>66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73"/>
    </row>
    <row r="11" spans="1:25" ht="4.5" customHeight="1" x14ac:dyDescent="0.25"/>
    <row r="12" spans="1:25" ht="17.45" customHeight="1" x14ac:dyDescent="0.25">
      <c r="A12" s="20" t="s">
        <v>64</v>
      </c>
      <c r="B12" s="19"/>
      <c r="C12" s="19"/>
      <c r="D12" s="19"/>
      <c r="E12" s="86"/>
      <c r="F12" s="19"/>
      <c r="G12" s="19"/>
      <c r="H12" s="19"/>
      <c r="I12" s="25" t="s">
        <v>19</v>
      </c>
      <c r="J12" s="19"/>
      <c r="K12" s="19"/>
      <c r="M12" s="5"/>
      <c r="N12" s="19" t="s">
        <v>100</v>
      </c>
      <c r="O12" s="4"/>
      <c r="P12" s="4"/>
      <c r="Q12" s="4"/>
      <c r="R12" s="4"/>
      <c r="S12" s="4"/>
      <c r="U12" s="19" t="s">
        <v>101</v>
      </c>
      <c r="V12" s="19"/>
      <c r="W12" s="4"/>
      <c r="X12" s="4"/>
      <c r="Y12" s="57"/>
    </row>
    <row r="13" spans="1:25" ht="17.45" customHeight="1" x14ac:dyDescent="0.25">
      <c r="A13" s="232" t="s">
        <v>38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M13" s="5"/>
      <c r="N13" s="19" t="s">
        <v>36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57"/>
    </row>
    <row r="14" spans="1:25" s="128" customFormat="1" ht="17.45" customHeight="1" x14ac:dyDescent="0.25">
      <c r="A14" s="127" t="s">
        <v>67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M14" s="129"/>
      <c r="N14" s="136" t="s">
        <v>40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0"/>
      <c r="Y14" s="131"/>
    </row>
    <row r="15" spans="1:25" s="128" customFormat="1" ht="17.45" customHeight="1" x14ac:dyDescent="0.25">
      <c r="A15" s="127" t="s">
        <v>68</v>
      </c>
      <c r="B15" s="132"/>
      <c r="C15" s="126"/>
      <c r="D15" s="126"/>
      <c r="E15" s="126"/>
      <c r="F15" s="126"/>
      <c r="G15" s="126"/>
      <c r="H15" s="126"/>
      <c r="I15" s="126"/>
      <c r="J15" s="126"/>
      <c r="K15" s="126"/>
      <c r="M15" s="129"/>
      <c r="N15" s="126" t="s">
        <v>41</v>
      </c>
      <c r="O15" s="130"/>
      <c r="P15" s="130"/>
      <c r="Q15" s="130"/>
      <c r="R15" s="130"/>
      <c r="S15" s="130"/>
      <c r="T15" s="130"/>
      <c r="U15" s="130"/>
      <c r="V15" s="133"/>
      <c r="W15" s="134"/>
      <c r="Y15" s="131"/>
    </row>
    <row r="16" spans="1:25" ht="17.25" customHeight="1" x14ac:dyDescent="0.25">
      <c r="A16" s="126" t="s">
        <v>102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M16" s="5"/>
      <c r="Y16" s="57"/>
    </row>
    <row r="17" spans="1:29" ht="17.45" customHeight="1" x14ac:dyDescent="0.25">
      <c r="A17" s="20" t="s">
        <v>39</v>
      </c>
      <c r="B17" s="19"/>
      <c r="C17" s="18"/>
      <c r="D17" s="18"/>
      <c r="E17" s="19"/>
      <c r="F17" s="20"/>
      <c r="G17" s="19"/>
      <c r="H17" s="19"/>
      <c r="I17" s="19"/>
      <c r="J17" s="20"/>
      <c r="K17" s="19"/>
      <c r="L17" s="25" t="s">
        <v>19</v>
      </c>
      <c r="M17" s="5"/>
      <c r="O17" s="3"/>
      <c r="P17" s="3"/>
      <c r="Q17" s="3"/>
      <c r="R17" s="3"/>
      <c r="S17" s="3"/>
      <c r="T17" s="3"/>
      <c r="U17" s="3"/>
      <c r="V17" s="3"/>
      <c r="W17" s="74"/>
      <c r="X17" s="74"/>
      <c r="Y17" s="5"/>
    </row>
    <row r="18" spans="1:29" ht="17.45" customHeight="1" x14ac:dyDescent="0.25">
      <c r="A18" s="20" t="s">
        <v>69</v>
      </c>
      <c r="B18" s="19"/>
      <c r="C18" s="18"/>
      <c r="D18" s="18"/>
      <c r="E18" s="25"/>
      <c r="F18" s="25" t="s">
        <v>19</v>
      </c>
      <c r="G18" s="19"/>
      <c r="H18" s="20" t="s">
        <v>70</v>
      </c>
      <c r="I18" s="19"/>
      <c r="J18" s="20"/>
      <c r="K18" s="19"/>
      <c r="M18" s="5"/>
      <c r="O18" s="7"/>
      <c r="P18" s="7"/>
      <c r="Q18" s="7"/>
      <c r="R18" s="7"/>
      <c r="S18" s="7"/>
      <c r="T18" s="25" t="s">
        <v>19</v>
      </c>
      <c r="U18" s="7"/>
      <c r="V18" s="7"/>
      <c r="W18" s="8"/>
      <c r="X18" s="8"/>
    </row>
    <row r="19" spans="1:29" ht="2.25" customHeight="1" x14ac:dyDescent="0.25"/>
    <row r="20" spans="1:29" ht="24.75" customHeight="1" thickBot="1" x14ac:dyDescent="0.3">
      <c r="A20" s="220" t="s">
        <v>26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75"/>
    </row>
    <row r="21" spans="1:29" ht="16.5" customHeight="1" x14ac:dyDescent="0.25">
      <c r="A21" s="178" t="s">
        <v>22</v>
      </c>
      <c r="B21" s="179"/>
      <c r="C21" s="179"/>
      <c r="D21" s="179"/>
      <c r="E21" s="141" t="s">
        <v>8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37" t="s">
        <v>9</v>
      </c>
      <c r="W21" s="139" t="s">
        <v>7</v>
      </c>
      <c r="Y21" s="54"/>
    </row>
    <row r="22" spans="1:29" ht="16.5" customHeight="1" thickBot="1" x14ac:dyDescent="0.3">
      <c r="A22" s="180"/>
      <c r="B22" s="181"/>
      <c r="C22" s="181"/>
      <c r="D22" s="181"/>
      <c r="E22" s="26">
        <v>1</v>
      </c>
      <c r="F22" s="27">
        <v>2</v>
      </c>
      <c r="G22" s="27">
        <v>3</v>
      </c>
      <c r="H22" s="27">
        <v>4</v>
      </c>
      <c r="I22" s="27">
        <v>5</v>
      </c>
      <c r="J22" s="27">
        <v>6</v>
      </c>
      <c r="K22" s="27">
        <v>7</v>
      </c>
      <c r="L22" s="27">
        <v>8</v>
      </c>
      <c r="M22" s="27">
        <v>9</v>
      </c>
      <c r="N22" s="27">
        <v>10</v>
      </c>
      <c r="O22" s="27">
        <v>11</v>
      </c>
      <c r="P22" s="27">
        <v>12</v>
      </c>
      <c r="Q22" s="27">
        <v>13</v>
      </c>
      <c r="R22" s="27">
        <v>14</v>
      </c>
      <c r="S22" s="27">
        <v>15</v>
      </c>
      <c r="T22" s="27">
        <v>16</v>
      </c>
      <c r="U22" s="27">
        <v>17</v>
      </c>
      <c r="V22" s="138"/>
      <c r="W22" s="140"/>
      <c r="Y22" s="55"/>
    </row>
    <row r="23" spans="1:29" ht="21.75" customHeight="1" thickBot="1" x14ac:dyDescent="0.3">
      <c r="A23" s="202" t="s">
        <v>28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4"/>
      <c r="X23" s="76"/>
    </row>
    <row r="24" spans="1:29" ht="18.75" customHeight="1" x14ac:dyDescent="0.25">
      <c r="A24" s="156" t="s">
        <v>30</v>
      </c>
      <c r="B24" s="173" t="s">
        <v>42</v>
      </c>
      <c r="C24" s="174"/>
      <c r="D24" s="174"/>
      <c r="E24" s="97">
        <v>2</v>
      </c>
      <c r="F24" s="98">
        <v>2</v>
      </c>
      <c r="G24" s="98">
        <v>2</v>
      </c>
      <c r="H24" s="98">
        <v>2</v>
      </c>
      <c r="I24" s="98">
        <v>2</v>
      </c>
      <c r="J24" s="98">
        <v>2</v>
      </c>
      <c r="K24" s="98">
        <v>2</v>
      </c>
      <c r="L24" s="98">
        <v>2</v>
      </c>
      <c r="M24" s="98">
        <v>2</v>
      </c>
      <c r="N24" s="98">
        <v>2</v>
      </c>
      <c r="O24" s="98">
        <v>2</v>
      </c>
      <c r="P24" s="98">
        <v>2</v>
      </c>
      <c r="Q24" s="11">
        <v>2</v>
      </c>
      <c r="R24" s="11">
        <v>2</v>
      </c>
      <c r="S24" s="11">
        <v>2</v>
      </c>
      <c r="T24" s="11"/>
      <c r="U24" s="11"/>
      <c r="V24" s="63"/>
      <c r="W24" s="90">
        <f t="shared" ref="W24:W34" si="0">SUM(E24:V24)</f>
        <v>30</v>
      </c>
      <c r="Y24" s="57"/>
      <c r="Z24" s="13"/>
      <c r="AA24" s="13"/>
      <c r="AB24" s="13"/>
    </row>
    <row r="25" spans="1:29" ht="18.75" customHeight="1" x14ac:dyDescent="0.25">
      <c r="A25" s="157"/>
      <c r="B25" s="187" t="s">
        <v>98</v>
      </c>
      <c r="C25" s="146"/>
      <c r="D25" s="146"/>
      <c r="E25" s="99">
        <v>2</v>
      </c>
      <c r="F25" s="100">
        <v>2</v>
      </c>
      <c r="G25" s="100">
        <v>2</v>
      </c>
      <c r="H25" s="100">
        <v>2</v>
      </c>
      <c r="I25" s="100">
        <v>2</v>
      </c>
      <c r="J25" s="100">
        <v>2</v>
      </c>
      <c r="K25" s="100">
        <v>2</v>
      </c>
      <c r="L25" s="100">
        <v>2</v>
      </c>
      <c r="M25" s="100">
        <v>2</v>
      </c>
      <c r="N25" s="100">
        <v>2</v>
      </c>
      <c r="O25" s="100">
        <v>2</v>
      </c>
      <c r="P25" s="100">
        <v>2</v>
      </c>
      <c r="Q25" s="12">
        <v>2</v>
      </c>
      <c r="R25" s="12">
        <v>2</v>
      </c>
      <c r="S25" s="12">
        <v>2</v>
      </c>
      <c r="T25" s="12"/>
      <c r="U25" s="12"/>
      <c r="V25" s="64"/>
      <c r="W25" s="93">
        <f t="shared" si="0"/>
        <v>30</v>
      </c>
      <c r="Y25" s="57"/>
      <c r="Z25" s="13"/>
      <c r="AA25" s="13"/>
      <c r="AB25" s="13"/>
    </row>
    <row r="26" spans="1:29" ht="18.75" customHeight="1" x14ac:dyDescent="0.25">
      <c r="A26" s="157"/>
      <c r="B26" s="146" t="s">
        <v>43</v>
      </c>
      <c r="C26" s="183"/>
      <c r="D26" s="184"/>
      <c r="E26" s="101" t="s">
        <v>45</v>
      </c>
      <c r="F26" s="101" t="s">
        <v>45</v>
      </c>
      <c r="G26" s="101" t="s">
        <v>45</v>
      </c>
      <c r="H26" s="101" t="s">
        <v>45</v>
      </c>
      <c r="I26" s="101" t="s">
        <v>45</v>
      </c>
      <c r="J26" s="101" t="s">
        <v>45</v>
      </c>
      <c r="K26" s="101" t="s">
        <v>45</v>
      </c>
      <c r="L26" s="101" t="s">
        <v>45</v>
      </c>
      <c r="M26" s="101" t="s">
        <v>45</v>
      </c>
      <c r="N26" s="101" t="s">
        <v>45</v>
      </c>
      <c r="O26" s="101" t="s">
        <v>45</v>
      </c>
      <c r="P26" s="101" t="s">
        <v>45</v>
      </c>
      <c r="Q26" s="12"/>
      <c r="R26" s="12"/>
      <c r="S26" s="12"/>
      <c r="T26" s="12"/>
      <c r="U26" s="12"/>
      <c r="V26" s="64">
        <f ca="1">SUM(E26:X26)</f>
        <v>0</v>
      </c>
      <c r="W26" s="93">
        <f t="shared" ca="1" si="0"/>
        <v>0</v>
      </c>
      <c r="Y26" s="57"/>
      <c r="Z26" s="13"/>
      <c r="AA26" s="13"/>
    </row>
    <row r="27" spans="1:29" ht="18.75" customHeight="1" x14ac:dyDescent="0.25">
      <c r="A27" s="157"/>
      <c r="B27" s="146" t="s">
        <v>44</v>
      </c>
      <c r="C27" s="183"/>
      <c r="D27" s="184"/>
      <c r="E27" s="50"/>
      <c r="F27" s="50"/>
      <c r="G27" s="50"/>
      <c r="H27" s="50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79"/>
      <c r="W27" s="93">
        <f t="shared" si="0"/>
        <v>0</v>
      </c>
      <c r="Y27" s="57"/>
      <c r="Z27" s="13"/>
      <c r="AA27" s="13"/>
      <c r="AB27" s="13"/>
      <c r="AC27" s="13"/>
    </row>
    <row r="28" spans="1:29" ht="18.75" customHeight="1" thickBot="1" x14ac:dyDescent="0.3">
      <c r="A28" s="182"/>
      <c r="B28" s="146"/>
      <c r="C28" s="183"/>
      <c r="D28" s="184"/>
      <c r="E28" s="50"/>
      <c r="F28" s="50"/>
      <c r="G28" s="50"/>
      <c r="H28" s="5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65">
        <f ca="1">SUM(E28:X28)</f>
        <v>0</v>
      </c>
      <c r="W28" s="93">
        <f t="shared" ca="1" si="0"/>
        <v>0</v>
      </c>
      <c r="Z28" s="13"/>
      <c r="AA28" s="13"/>
      <c r="AB28" s="13"/>
      <c r="AC28" s="13"/>
    </row>
    <row r="29" spans="1:29" ht="18.75" customHeight="1" thickBot="1" x14ac:dyDescent="0.3">
      <c r="A29" s="158" t="s">
        <v>33</v>
      </c>
      <c r="B29" s="159"/>
      <c r="C29" s="159"/>
      <c r="D29" s="160"/>
      <c r="E29" s="51">
        <f>SUM(E24:E28)</f>
        <v>4</v>
      </c>
      <c r="F29" s="52">
        <f>SUM(F24:F28)</f>
        <v>4</v>
      </c>
      <c r="G29" s="52">
        <f t="shared" ref="G29:U29" si="1">SUM(G24:G28)</f>
        <v>4</v>
      </c>
      <c r="H29" s="52">
        <f t="shared" si="1"/>
        <v>4</v>
      </c>
      <c r="I29" s="28">
        <f t="shared" si="1"/>
        <v>4</v>
      </c>
      <c r="J29" s="28">
        <f t="shared" si="1"/>
        <v>4</v>
      </c>
      <c r="K29" s="28">
        <f t="shared" si="1"/>
        <v>4</v>
      </c>
      <c r="L29" s="28">
        <f t="shared" si="1"/>
        <v>4</v>
      </c>
      <c r="M29" s="28">
        <f t="shared" si="1"/>
        <v>4</v>
      </c>
      <c r="N29" s="28">
        <f t="shared" si="1"/>
        <v>4</v>
      </c>
      <c r="O29" s="28">
        <f t="shared" si="1"/>
        <v>4</v>
      </c>
      <c r="P29" s="28">
        <f t="shared" si="1"/>
        <v>4</v>
      </c>
      <c r="Q29" s="28">
        <f t="shared" si="1"/>
        <v>4</v>
      </c>
      <c r="R29" s="28">
        <f t="shared" si="1"/>
        <v>4</v>
      </c>
      <c r="S29" s="28">
        <f t="shared" si="1"/>
        <v>4</v>
      </c>
      <c r="T29" s="28">
        <f t="shared" si="1"/>
        <v>0</v>
      </c>
      <c r="U29" s="28">
        <f t="shared" si="1"/>
        <v>0</v>
      </c>
      <c r="V29" s="69"/>
      <c r="W29" s="94">
        <f t="shared" si="0"/>
        <v>60</v>
      </c>
      <c r="X29" s="34"/>
      <c r="Y29" s="57"/>
      <c r="Z29" s="13"/>
      <c r="AA29" s="13"/>
      <c r="AB29" s="13"/>
      <c r="AC29" s="13"/>
    </row>
    <row r="30" spans="1:29" ht="18.75" customHeight="1" x14ac:dyDescent="0.25">
      <c r="A30" s="156" t="s">
        <v>31</v>
      </c>
      <c r="B30" s="185" t="s">
        <v>46</v>
      </c>
      <c r="C30" s="186"/>
      <c r="D30" s="186"/>
      <c r="E30" s="102"/>
      <c r="F30" s="102">
        <v>4</v>
      </c>
      <c r="G30" s="102">
        <v>4</v>
      </c>
      <c r="H30" s="102">
        <v>4</v>
      </c>
      <c r="I30" s="102">
        <v>4</v>
      </c>
      <c r="J30" s="102">
        <v>4</v>
      </c>
      <c r="K30" s="102">
        <v>4</v>
      </c>
      <c r="L30" s="102">
        <v>4</v>
      </c>
      <c r="M30" s="102">
        <v>4</v>
      </c>
      <c r="N30" s="102">
        <v>4</v>
      </c>
      <c r="O30" s="102">
        <v>4</v>
      </c>
      <c r="P30" s="102">
        <v>4</v>
      </c>
      <c r="Q30" s="17">
        <v>4</v>
      </c>
      <c r="R30" s="17">
        <v>4</v>
      </c>
      <c r="S30" s="17"/>
      <c r="T30" s="17"/>
      <c r="U30" s="17"/>
      <c r="V30" s="63"/>
      <c r="W30" s="90">
        <f t="shared" si="0"/>
        <v>52</v>
      </c>
      <c r="Y30" s="60"/>
      <c r="Z30" s="61"/>
      <c r="AA30" s="61"/>
      <c r="AB30" s="61"/>
      <c r="AC30" s="61"/>
    </row>
    <row r="31" spans="1:29" ht="18.75" customHeight="1" x14ac:dyDescent="0.25">
      <c r="A31" s="157"/>
      <c r="B31" s="175" t="s">
        <v>47</v>
      </c>
      <c r="C31" s="176"/>
      <c r="D31" s="177"/>
      <c r="E31" s="102"/>
      <c r="F31" s="102">
        <v>2</v>
      </c>
      <c r="G31" s="102">
        <v>3</v>
      </c>
      <c r="H31" s="102">
        <v>3</v>
      </c>
      <c r="I31" s="102">
        <v>3</v>
      </c>
      <c r="J31" s="102">
        <v>3</v>
      </c>
      <c r="K31" s="102">
        <v>3</v>
      </c>
      <c r="L31" s="102">
        <v>3</v>
      </c>
      <c r="M31" s="102">
        <v>3</v>
      </c>
      <c r="N31" s="102">
        <v>3</v>
      </c>
      <c r="O31" s="102">
        <v>3</v>
      </c>
      <c r="P31" s="102">
        <v>3</v>
      </c>
      <c r="Q31" s="12">
        <v>3</v>
      </c>
      <c r="R31" s="12">
        <v>3</v>
      </c>
      <c r="S31" s="12"/>
      <c r="T31" s="12"/>
      <c r="U31" s="12"/>
      <c r="V31" s="64"/>
      <c r="W31" s="91">
        <f t="shared" si="0"/>
        <v>38</v>
      </c>
      <c r="Y31" s="60"/>
      <c r="Z31" s="61"/>
      <c r="AA31" s="61"/>
      <c r="AB31" s="61"/>
      <c r="AC31" s="61"/>
    </row>
    <row r="32" spans="1:29" ht="18.75" customHeight="1" thickBot="1" x14ac:dyDescent="0.3">
      <c r="A32" s="157"/>
      <c r="B32" s="164"/>
      <c r="C32" s="165"/>
      <c r="D32" s="165"/>
      <c r="E32" s="47"/>
      <c r="F32" s="49"/>
      <c r="G32" s="49"/>
      <c r="H32" s="49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64"/>
      <c r="W32" s="91">
        <f t="shared" si="0"/>
        <v>0</v>
      </c>
      <c r="Y32" s="60"/>
      <c r="Z32" s="61"/>
      <c r="AA32" s="61"/>
      <c r="AB32" s="61"/>
      <c r="AC32" s="61"/>
    </row>
    <row r="33" spans="1:29" ht="18.75" customHeight="1" x14ac:dyDescent="0.25">
      <c r="A33" s="157"/>
      <c r="B33" s="87"/>
      <c r="C33" s="88"/>
      <c r="D33" s="89"/>
      <c r="E33" s="47"/>
      <c r="F33" s="48"/>
      <c r="G33" s="49"/>
      <c r="H33" s="49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64"/>
      <c r="W33" s="91"/>
      <c r="Y33" s="60"/>
      <c r="Z33" s="61"/>
      <c r="AA33" s="61"/>
      <c r="AB33" s="61"/>
      <c r="AC33" s="61"/>
    </row>
    <row r="34" spans="1:29" ht="18.75" customHeight="1" thickBot="1" x14ac:dyDescent="0.3">
      <c r="A34" s="157"/>
      <c r="B34" s="161"/>
      <c r="C34" s="162"/>
      <c r="D34" s="163"/>
      <c r="E34" s="47"/>
      <c r="F34" s="48"/>
      <c r="G34" s="49"/>
      <c r="H34" s="4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64"/>
      <c r="W34" s="91">
        <f t="shared" si="0"/>
        <v>0</v>
      </c>
      <c r="Y34" s="60"/>
      <c r="Z34" s="61"/>
      <c r="AA34" s="61"/>
      <c r="AB34" s="61"/>
      <c r="AC34" s="61"/>
    </row>
    <row r="35" spans="1:29" ht="18.75" customHeight="1" thickBot="1" x14ac:dyDescent="0.3">
      <c r="A35" s="158" t="s">
        <v>10</v>
      </c>
      <c r="B35" s="159"/>
      <c r="C35" s="159"/>
      <c r="D35" s="160"/>
      <c r="E35" s="29">
        <f t="shared" ref="E35:W35" si="2">SUM(E30:E34)</f>
        <v>0</v>
      </c>
      <c r="F35" s="29">
        <f t="shared" si="2"/>
        <v>6</v>
      </c>
      <c r="G35" s="29">
        <f t="shared" si="2"/>
        <v>7</v>
      </c>
      <c r="H35" s="29">
        <f t="shared" si="2"/>
        <v>7</v>
      </c>
      <c r="I35" s="29">
        <f t="shared" si="2"/>
        <v>7</v>
      </c>
      <c r="J35" s="29">
        <f t="shared" si="2"/>
        <v>7</v>
      </c>
      <c r="K35" s="29">
        <f t="shared" si="2"/>
        <v>7</v>
      </c>
      <c r="L35" s="29">
        <f t="shared" si="2"/>
        <v>7</v>
      </c>
      <c r="M35" s="29">
        <f t="shared" si="2"/>
        <v>7</v>
      </c>
      <c r="N35" s="29">
        <f t="shared" si="2"/>
        <v>7</v>
      </c>
      <c r="O35" s="29">
        <f t="shared" si="2"/>
        <v>7</v>
      </c>
      <c r="P35" s="29">
        <f t="shared" si="2"/>
        <v>7</v>
      </c>
      <c r="Q35" s="29">
        <f t="shared" si="2"/>
        <v>7</v>
      </c>
      <c r="R35" s="29">
        <f t="shared" si="2"/>
        <v>7</v>
      </c>
      <c r="S35" s="29">
        <f t="shared" si="2"/>
        <v>0</v>
      </c>
      <c r="T35" s="29">
        <f t="shared" si="2"/>
        <v>0</v>
      </c>
      <c r="U35" s="29">
        <f t="shared" si="2"/>
        <v>0</v>
      </c>
      <c r="V35" s="68">
        <f t="shared" si="2"/>
        <v>0</v>
      </c>
      <c r="W35" s="95">
        <f t="shared" si="2"/>
        <v>90</v>
      </c>
      <c r="X35" s="35"/>
      <c r="Z35" s="13"/>
      <c r="AA35" s="13"/>
      <c r="AB35" s="13"/>
      <c r="AC35" s="13"/>
    </row>
    <row r="36" spans="1:29" ht="33" customHeight="1" x14ac:dyDescent="0.25">
      <c r="A36" s="166" t="s">
        <v>32</v>
      </c>
      <c r="B36" s="222" t="s">
        <v>44</v>
      </c>
      <c r="C36" s="223"/>
      <c r="D36" s="224"/>
      <c r="E36" s="228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230"/>
      <c r="X36" s="53"/>
      <c r="Z36" s="13"/>
      <c r="AA36" s="13"/>
      <c r="AB36" s="13"/>
      <c r="AC36" s="13"/>
    </row>
    <row r="37" spans="1:29" ht="42.6" customHeight="1" thickBot="1" x14ac:dyDescent="0.3">
      <c r="A37" s="167"/>
      <c r="B37" s="225"/>
      <c r="C37" s="226"/>
      <c r="D37" s="227"/>
      <c r="E37" s="229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231"/>
      <c r="X37" s="53"/>
      <c r="Z37" s="13"/>
      <c r="AA37" s="13"/>
      <c r="AB37" s="13"/>
      <c r="AC37" s="13"/>
    </row>
    <row r="38" spans="1:29" ht="27" customHeight="1" thickBot="1" x14ac:dyDescent="0.3">
      <c r="A38" s="196" t="s">
        <v>11</v>
      </c>
      <c r="B38" s="197"/>
      <c r="C38" s="197"/>
      <c r="D38" s="198"/>
      <c r="E38" s="30">
        <f t="shared" ref="E38:U38" si="3">E29+E35</f>
        <v>4</v>
      </c>
      <c r="F38" s="31">
        <f t="shared" si="3"/>
        <v>10</v>
      </c>
      <c r="G38" s="31">
        <f t="shared" si="3"/>
        <v>11</v>
      </c>
      <c r="H38" s="31">
        <f t="shared" si="3"/>
        <v>11</v>
      </c>
      <c r="I38" s="31">
        <f t="shared" si="3"/>
        <v>11</v>
      </c>
      <c r="J38" s="31">
        <f t="shared" si="3"/>
        <v>11</v>
      </c>
      <c r="K38" s="31">
        <f t="shared" si="3"/>
        <v>11</v>
      </c>
      <c r="L38" s="31">
        <f t="shared" si="3"/>
        <v>11</v>
      </c>
      <c r="M38" s="31">
        <f t="shared" si="3"/>
        <v>11</v>
      </c>
      <c r="N38" s="31">
        <f t="shared" si="3"/>
        <v>11</v>
      </c>
      <c r="O38" s="31">
        <f t="shared" si="3"/>
        <v>11</v>
      </c>
      <c r="P38" s="31">
        <f t="shared" si="3"/>
        <v>11</v>
      </c>
      <c r="Q38" s="31">
        <f t="shared" si="3"/>
        <v>11</v>
      </c>
      <c r="R38" s="31">
        <f t="shared" si="3"/>
        <v>11</v>
      </c>
      <c r="S38" s="31">
        <f t="shared" si="3"/>
        <v>4</v>
      </c>
      <c r="T38" s="31">
        <f t="shared" si="3"/>
        <v>0</v>
      </c>
      <c r="U38" s="31">
        <f t="shared" si="3"/>
        <v>0</v>
      </c>
      <c r="V38" s="56">
        <f>V35+V36+V29</f>
        <v>0</v>
      </c>
      <c r="W38" s="96">
        <f>W35+W36+W29</f>
        <v>150</v>
      </c>
      <c r="X38" s="4"/>
      <c r="Z38" s="13"/>
      <c r="AA38" s="13"/>
      <c r="AB38" s="13"/>
      <c r="AC38" s="13"/>
    </row>
    <row r="39" spans="1:29" ht="27.75" customHeight="1" x14ac:dyDescent="0.25">
      <c r="A39" s="221" t="s">
        <v>34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77"/>
      <c r="Z39" s="13"/>
      <c r="AA39" s="13"/>
      <c r="AB39" s="13"/>
      <c r="AC39" s="13"/>
    </row>
    <row r="40" spans="1:29" ht="20.25" customHeight="1" thickBot="1" x14ac:dyDescent="0.3">
      <c r="A40" s="201" t="s">
        <v>37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78"/>
    </row>
    <row r="41" spans="1:29" ht="16.5" customHeight="1" x14ac:dyDescent="0.25">
      <c r="A41" s="152" t="s">
        <v>24</v>
      </c>
      <c r="B41" s="153"/>
      <c r="C41" s="153"/>
      <c r="D41" s="153"/>
      <c r="E41" s="141" t="s">
        <v>8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37" t="s">
        <v>9</v>
      </c>
      <c r="W41" s="139" t="s">
        <v>7</v>
      </c>
      <c r="Y41" s="57"/>
    </row>
    <row r="42" spans="1:29" ht="16.5" customHeight="1" thickBot="1" x14ac:dyDescent="0.3">
      <c r="A42" s="154"/>
      <c r="B42" s="155"/>
      <c r="C42" s="155"/>
      <c r="D42" s="155"/>
      <c r="E42" s="26">
        <v>1</v>
      </c>
      <c r="F42" s="27">
        <v>2</v>
      </c>
      <c r="G42" s="27">
        <v>3</v>
      </c>
      <c r="H42" s="27">
        <v>4</v>
      </c>
      <c r="I42" s="27">
        <v>5</v>
      </c>
      <c r="J42" s="27">
        <v>6</v>
      </c>
      <c r="K42" s="27">
        <v>7</v>
      </c>
      <c r="L42" s="27">
        <v>8</v>
      </c>
      <c r="M42" s="27">
        <v>9</v>
      </c>
      <c r="N42" s="27">
        <v>10</v>
      </c>
      <c r="O42" s="27">
        <v>11</v>
      </c>
      <c r="P42" s="27">
        <v>12</v>
      </c>
      <c r="Q42" s="27">
        <v>13</v>
      </c>
      <c r="R42" s="27">
        <v>14</v>
      </c>
      <c r="S42" s="27">
        <v>15</v>
      </c>
      <c r="T42" s="27">
        <v>16</v>
      </c>
      <c r="U42" s="27">
        <v>17</v>
      </c>
      <c r="V42" s="138"/>
      <c r="W42" s="140"/>
    </row>
    <row r="43" spans="1:29" ht="21.75" customHeight="1" thickBot="1" x14ac:dyDescent="0.3">
      <c r="A43" s="202" t="s">
        <v>27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4"/>
      <c r="X43" s="76"/>
      <c r="Z43" s="13"/>
      <c r="AA43" s="13"/>
      <c r="AB43" s="13"/>
      <c r="AC43" s="13"/>
    </row>
    <row r="44" spans="1:29" ht="18.75" customHeight="1" x14ac:dyDescent="0.3">
      <c r="A44" s="147" t="s">
        <v>25</v>
      </c>
      <c r="B44" s="199" t="s">
        <v>49</v>
      </c>
      <c r="C44" s="200"/>
      <c r="D44" s="200"/>
      <c r="E44" s="9"/>
      <c r="F44" s="11"/>
      <c r="G44" s="11">
        <v>10</v>
      </c>
      <c r="H44" s="11"/>
      <c r="I44" s="11"/>
      <c r="J44" s="11">
        <v>7</v>
      </c>
      <c r="K44" s="11"/>
      <c r="L44" s="11">
        <v>7</v>
      </c>
      <c r="M44" s="11"/>
      <c r="N44" s="11"/>
      <c r="O44" s="11">
        <v>10</v>
      </c>
      <c r="P44" s="11"/>
      <c r="Q44" s="11"/>
      <c r="R44" s="11"/>
      <c r="S44" s="11">
        <v>10</v>
      </c>
      <c r="T44" s="11"/>
      <c r="U44" s="11"/>
      <c r="V44" s="66"/>
      <c r="W44" s="90">
        <f t="shared" ref="W44:W49" si="4">SUM(E44:V44)</f>
        <v>44</v>
      </c>
      <c r="Y44" s="58"/>
      <c r="Z44" s="13"/>
      <c r="AA44" s="13"/>
      <c r="AB44" s="13"/>
      <c r="AC44" s="58"/>
    </row>
    <row r="45" spans="1:29" ht="19.5" customHeight="1" x14ac:dyDescent="0.3">
      <c r="A45" s="148"/>
      <c r="B45" s="145" t="s">
        <v>50</v>
      </c>
      <c r="C45" s="146"/>
      <c r="D45" s="146"/>
      <c r="E45" s="10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67"/>
      <c r="W45" s="91">
        <f t="shared" si="4"/>
        <v>0</v>
      </c>
      <c r="Y45" s="58"/>
      <c r="Z45" s="13"/>
      <c r="AA45" s="13"/>
      <c r="AB45" s="13"/>
      <c r="AC45" s="58"/>
    </row>
    <row r="46" spans="1:29" ht="33.75" customHeight="1" x14ac:dyDescent="0.3">
      <c r="A46" s="148"/>
      <c r="B46" s="145" t="s">
        <v>51</v>
      </c>
      <c r="C46" s="146"/>
      <c r="D46" s="146"/>
      <c r="E46" s="16"/>
      <c r="F46" s="17"/>
      <c r="G46" s="17"/>
      <c r="H46" s="17"/>
      <c r="I46" s="17"/>
      <c r="J46" s="17"/>
      <c r="K46" s="17">
        <v>8</v>
      </c>
      <c r="L46" s="17"/>
      <c r="M46" s="17"/>
      <c r="N46" s="17"/>
      <c r="O46" s="17"/>
      <c r="P46" s="17"/>
      <c r="Q46" s="17"/>
      <c r="R46" s="17">
        <v>8</v>
      </c>
      <c r="S46" s="17"/>
      <c r="T46" s="17"/>
      <c r="U46" s="17"/>
      <c r="V46" s="67"/>
      <c r="W46" s="91">
        <f t="shared" si="4"/>
        <v>16</v>
      </c>
      <c r="Y46" s="58"/>
      <c r="Z46" s="13"/>
      <c r="AA46" s="13"/>
      <c r="AB46" s="13"/>
      <c r="AC46" s="58"/>
    </row>
    <row r="47" spans="1:29" ht="18.75" customHeight="1" x14ac:dyDescent="0.3">
      <c r="A47" s="148"/>
      <c r="B47" s="168"/>
      <c r="C47" s="169"/>
      <c r="D47" s="170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67"/>
      <c r="W47" s="91"/>
      <c r="Y47" s="58"/>
      <c r="Z47" s="13"/>
      <c r="AA47" s="13"/>
      <c r="AB47" s="13"/>
      <c r="AC47" s="58"/>
    </row>
    <row r="48" spans="1:29" ht="18.75" customHeight="1" x14ac:dyDescent="0.3">
      <c r="A48" s="148"/>
      <c r="B48" s="149"/>
      <c r="C48" s="150"/>
      <c r="D48" s="151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67"/>
      <c r="W48" s="91">
        <f t="shared" si="4"/>
        <v>0</v>
      </c>
      <c r="Y48" s="58"/>
      <c r="Z48" s="13"/>
      <c r="AA48" s="13"/>
      <c r="AB48" s="13"/>
      <c r="AC48" s="58"/>
    </row>
    <row r="49" spans="1:29" ht="29.45" customHeight="1" x14ac:dyDescent="0.25">
      <c r="A49" s="194" t="s">
        <v>21</v>
      </c>
      <c r="B49" s="213" t="s">
        <v>44</v>
      </c>
      <c r="C49" s="214"/>
      <c r="D49" s="215"/>
      <c r="E49" s="205"/>
      <c r="F49" s="207"/>
      <c r="G49" s="207"/>
      <c r="H49" s="207"/>
      <c r="I49" s="207"/>
      <c r="J49" s="207"/>
      <c r="K49" s="207"/>
      <c r="L49" s="207"/>
      <c r="M49" s="209"/>
      <c r="N49" s="211"/>
      <c r="O49" s="207"/>
      <c r="P49" s="207"/>
      <c r="Q49" s="207"/>
      <c r="R49" s="207"/>
      <c r="S49" s="207"/>
      <c r="T49" s="207"/>
      <c r="U49" s="209"/>
      <c r="V49" s="209">
        <v>40</v>
      </c>
      <c r="W49" s="233">
        <f t="shared" si="4"/>
        <v>40</v>
      </c>
      <c r="Y49" s="57"/>
      <c r="AA49" s="13"/>
      <c r="AB49" s="13"/>
      <c r="AC49" s="13"/>
    </row>
    <row r="50" spans="1:29" ht="45.6" customHeight="1" thickBot="1" x14ac:dyDescent="0.3">
      <c r="A50" s="195"/>
      <c r="B50" s="216"/>
      <c r="C50" s="217"/>
      <c r="D50" s="218"/>
      <c r="E50" s="206"/>
      <c r="F50" s="208"/>
      <c r="G50" s="208"/>
      <c r="H50" s="208"/>
      <c r="I50" s="208"/>
      <c r="J50" s="208"/>
      <c r="K50" s="208"/>
      <c r="L50" s="208"/>
      <c r="M50" s="210"/>
      <c r="N50" s="212"/>
      <c r="O50" s="208"/>
      <c r="P50" s="208"/>
      <c r="Q50" s="208"/>
      <c r="R50" s="208"/>
      <c r="S50" s="208"/>
      <c r="T50" s="208"/>
      <c r="U50" s="210"/>
      <c r="V50" s="210"/>
      <c r="W50" s="234"/>
      <c r="Y50" s="59"/>
      <c r="Z50" s="13"/>
      <c r="AA50" s="13"/>
      <c r="AB50" s="13"/>
      <c r="AC50" s="13"/>
    </row>
    <row r="51" spans="1:29" ht="18.75" customHeight="1" thickBot="1" x14ac:dyDescent="0.3">
      <c r="A51" s="191" t="s">
        <v>12</v>
      </c>
      <c r="B51" s="192"/>
      <c r="C51" s="192"/>
      <c r="D51" s="193"/>
      <c r="E51" s="32">
        <f>SUM(E44:E50)</f>
        <v>0</v>
      </c>
      <c r="F51" s="33">
        <f t="shared" ref="F51:U51" si="5">SUM(F44:F49)</f>
        <v>0</v>
      </c>
      <c r="G51" s="33">
        <f t="shared" si="5"/>
        <v>10</v>
      </c>
      <c r="H51" s="33">
        <f t="shared" si="5"/>
        <v>0</v>
      </c>
      <c r="I51" s="33">
        <f t="shared" si="5"/>
        <v>0</v>
      </c>
      <c r="J51" s="33">
        <f t="shared" si="5"/>
        <v>7</v>
      </c>
      <c r="K51" s="33">
        <f t="shared" si="5"/>
        <v>8</v>
      </c>
      <c r="L51" s="33">
        <f t="shared" si="5"/>
        <v>7</v>
      </c>
      <c r="M51" s="33">
        <f t="shared" si="5"/>
        <v>0</v>
      </c>
      <c r="N51" s="33">
        <f t="shared" si="5"/>
        <v>0</v>
      </c>
      <c r="O51" s="33">
        <f t="shared" si="5"/>
        <v>10</v>
      </c>
      <c r="P51" s="33">
        <f t="shared" si="5"/>
        <v>0</v>
      </c>
      <c r="Q51" s="33">
        <f t="shared" si="5"/>
        <v>0</v>
      </c>
      <c r="R51" s="33">
        <f t="shared" si="5"/>
        <v>8</v>
      </c>
      <c r="S51" s="33">
        <f t="shared" si="5"/>
        <v>10</v>
      </c>
      <c r="T51" s="33">
        <f t="shared" si="5"/>
        <v>0</v>
      </c>
      <c r="U51" s="33">
        <f t="shared" si="5"/>
        <v>0</v>
      </c>
      <c r="V51" s="33">
        <v>40</v>
      </c>
      <c r="W51" s="92">
        <f>SUM(W44:W49)</f>
        <v>100</v>
      </c>
      <c r="X51" s="35"/>
      <c r="Z51" s="13"/>
      <c r="AA51" s="13"/>
      <c r="AB51" s="13"/>
      <c r="AC51" s="13"/>
    </row>
    <row r="52" spans="1:29" ht="21.75" customHeight="1" thickBot="1" x14ac:dyDescent="0.3">
      <c r="A52" s="191" t="s">
        <v>13</v>
      </c>
      <c r="B52" s="192"/>
      <c r="C52" s="192"/>
      <c r="D52" s="193"/>
      <c r="E52" s="32">
        <f>E51</f>
        <v>0</v>
      </c>
      <c r="F52" s="33">
        <f>E52+F51</f>
        <v>0</v>
      </c>
      <c r="G52" s="33">
        <f t="shared" ref="G52:T52" si="6">F52+G51</f>
        <v>10</v>
      </c>
      <c r="H52" s="33">
        <f t="shared" si="6"/>
        <v>10</v>
      </c>
      <c r="I52" s="33">
        <f t="shared" si="6"/>
        <v>10</v>
      </c>
      <c r="J52" s="33">
        <f t="shared" si="6"/>
        <v>17</v>
      </c>
      <c r="K52" s="33">
        <f t="shared" si="6"/>
        <v>25</v>
      </c>
      <c r="L52" s="33">
        <f t="shared" si="6"/>
        <v>32</v>
      </c>
      <c r="M52" s="33">
        <f t="shared" si="6"/>
        <v>32</v>
      </c>
      <c r="N52" s="33">
        <f t="shared" si="6"/>
        <v>32</v>
      </c>
      <c r="O52" s="33">
        <f t="shared" si="6"/>
        <v>42</v>
      </c>
      <c r="P52" s="33">
        <f t="shared" si="6"/>
        <v>42</v>
      </c>
      <c r="Q52" s="33">
        <f t="shared" si="6"/>
        <v>42</v>
      </c>
      <c r="R52" s="33">
        <f t="shared" si="6"/>
        <v>50</v>
      </c>
      <c r="S52" s="33">
        <f t="shared" si="6"/>
        <v>60</v>
      </c>
      <c r="T52" s="33">
        <f t="shared" si="6"/>
        <v>60</v>
      </c>
      <c r="U52" s="33">
        <f>T52+U51</f>
        <v>60</v>
      </c>
      <c r="V52" s="33">
        <f>U52+V51</f>
        <v>100</v>
      </c>
      <c r="W52" s="92">
        <f>W51</f>
        <v>100</v>
      </c>
      <c r="X52" s="35"/>
      <c r="Z52" s="13"/>
      <c r="AA52" s="13"/>
      <c r="AB52" s="13"/>
      <c r="AC52" s="13"/>
    </row>
    <row r="53" spans="1:29" ht="25.9" customHeight="1" x14ac:dyDescent="0.25">
      <c r="A53" s="20" t="s">
        <v>103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26" t="s">
        <v>104</v>
      </c>
      <c r="Q53" s="135"/>
      <c r="R53" s="135"/>
      <c r="S53" s="135"/>
      <c r="T53" s="4"/>
      <c r="U53" s="4"/>
      <c r="V53" s="4"/>
      <c r="W53" s="4"/>
      <c r="X53" s="4"/>
    </row>
    <row r="54" spans="1:29" ht="23.25" customHeight="1" x14ac:dyDescent="0.25">
      <c r="A54" s="20" t="s">
        <v>65</v>
      </c>
      <c r="B54" s="4"/>
      <c r="C54" s="4"/>
      <c r="D54" s="4"/>
      <c r="E54" s="4"/>
      <c r="F54" s="4"/>
      <c r="G54" s="4"/>
      <c r="H54" s="4"/>
      <c r="I54" s="46"/>
      <c r="J54" s="4"/>
      <c r="K54" s="4"/>
      <c r="L54" s="4"/>
      <c r="M54" s="4"/>
      <c r="N54" s="4"/>
      <c r="O54" s="4"/>
      <c r="P54" s="135"/>
      <c r="Q54" s="135"/>
      <c r="R54" s="135"/>
      <c r="S54" s="135"/>
      <c r="T54" s="4"/>
      <c r="U54" s="4"/>
      <c r="V54" s="4"/>
      <c r="W54" s="4"/>
      <c r="X54" s="4"/>
    </row>
    <row r="55" spans="1:29" ht="3.75" customHeight="1" x14ac:dyDescent="0.25">
      <c r="P55" s="128"/>
      <c r="Q55" s="128"/>
      <c r="R55" s="128"/>
      <c r="S55" s="128"/>
    </row>
    <row r="56" spans="1:29" ht="15" x14ac:dyDescent="0.25">
      <c r="A56" s="1"/>
    </row>
  </sheetData>
  <mergeCells count="85">
    <mergeCell ref="W49:W50"/>
    <mergeCell ref="Q49:Q50"/>
    <mergeCell ref="R49:R50"/>
    <mergeCell ref="S49:S50"/>
    <mergeCell ref="T49:T50"/>
    <mergeCell ref="U49:U50"/>
    <mergeCell ref="V49:V50"/>
    <mergeCell ref="H49:H50"/>
    <mergeCell ref="I49:I50"/>
    <mergeCell ref="J49:J50"/>
    <mergeCell ref="K49:K50"/>
    <mergeCell ref="L49:L50"/>
    <mergeCell ref="A10:W10"/>
    <mergeCell ref="A20:W20"/>
    <mergeCell ref="A23:W23"/>
    <mergeCell ref="A39:W39"/>
    <mergeCell ref="B36:D37"/>
    <mergeCell ref="E36:E37"/>
    <mergeCell ref="F36:F37"/>
    <mergeCell ref="G36:G37"/>
    <mergeCell ref="H36:H37"/>
    <mergeCell ref="I36:I37"/>
    <mergeCell ref="J36:J37"/>
    <mergeCell ref="U36:U37"/>
    <mergeCell ref="V36:V37"/>
    <mergeCell ref="W36:W37"/>
    <mergeCell ref="A13:K13"/>
    <mergeCell ref="K36:K37"/>
    <mergeCell ref="A52:D52"/>
    <mergeCell ref="B46:D46"/>
    <mergeCell ref="A49:A50"/>
    <mergeCell ref="A38:D38"/>
    <mergeCell ref="A51:D51"/>
    <mergeCell ref="B44:D44"/>
    <mergeCell ref="A40:W40"/>
    <mergeCell ref="A43:W43"/>
    <mergeCell ref="E49:E50"/>
    <mergeCell ref="F49:F50"/>
    <mergeCell ref="G49:G50"/>
    <mergeCell ref="M49:M50"/>
    <mergeCell ref="N49:N50"/>
    <mergeCell ref="O49:O50"/>
    <mergeCell ref="P49:P50"/>
    <mergeCell ref="B49:D50"/>
    <mergeCell ref="A1:W1"/>
    <mergeCell ref="A2:W2"/>
    <mergeCell ref="B24:D24"/>
    <mergeCell ref="E21:U21"/>
    <mergeCell ref="B31:D31"/>
    <mergeCell ref="A21:D22"/>
    <mergeCell ref="A24:A28"/>
    <mergeCell ref="B27:D27"/>
    <mergeCell ref="B28:D28"/>
    <mergeCell ref="B30:D30"/>
    <mergeCell ref="A29:D29"/>
    <mergeCell ref="B26:D26"/>
    <mergeCell ref="B25:D25"/>
    <mergeCell ref="A7:W7"/>
    <mergeCell ref="A8:W8"/>
    <mergeCell ref="A9:W9"/>
    <mergeCell ref="B45:D45"/>
    <mergeCell ref="A44:A48"/>
    <mergeCell ref="B48:D48"/>
    <mergeCell ref="A41:D42"/>
    <mergeCell ref="A30:A34"/>
    <mergeCell ref="A35:D35"/>
    <mergeCell ref="B34:D34"/>
    <mergeCell ref="B32:D32"/>
    <mergeCell ref="A36:A37"/>
    <mergeCell ref="B47:D47"/>
    <mergeCell ref="N14:W14"/>
    <mergeCell ref="V21:V22"/>
    <mergeCell ref="W21:W22"/>
    <mergeCell ref="W41:W42"/>
    <mergeCell ref="V41:V42"/>
    <mergeCell ref="E41:U41"/>
    <mergeCell ref="T36:T37"/>
    <mergeCell ref="P36:P37"/>
    <mergeCell ref="L36:L37"/>
    <mergeCell ref="M36:M37"/>
    <mergeCell ref="N36:N37"/>
    <mergeCell ref="O36:O37"/>
    <mergeCell ref="Q36:Q37"/>
    <mergeCell ref="R36:R37"/>
    <mergeCell ref="S36:S37"/>
  </mergeCells>
  <phoneticPr fontId="29" type="noConversion"/>
  <pageMargins left="0.43307086614173229" right="0.23622047244094488" top="0.55118110236220474" bottom="0.55118110236220474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tabSelected="1" view="pageBreakPreview" topLeftCell="A37" zoomScaleNormal="100" zoomScaleSheetLayoutView="100" workbookViewId="0">
      <selection activeCell="F16" sqref="F16"/>
    </sheetView>
  </sheetViews>
  <sheetFormatPr defaultColWidth="9.140625" defaultRowHeight="15" x14ac:dyDescent="0.25"/>
  <cols>
    <col min="1" max="1" width="6.28515625" style="36" customWidth="1"/>
    <col min="2" max="2" width="4.140625" style="37" customWidth="1"/>
    <col min="3" max="3" width="4.5703125" style="37" customWidth="1"/>
    <col min="4" max="4" width="14.42578125" style="43" customWidth="1"/>
    <col min="5" max="5" width="63.7109375" style="43" customWidth="1"/>
    <col min="6" max="6" width="26.7109375" style="44" customWidth="1"/>
    <col min="7" max="7" width="10.28515625" style="41" customWidth="1"/>
    <col min="8" max="16384" width="9.140625" style="36"/>
  </cols>
  <sheetData>
    <row r="1" spans="1:7" ht="42" customHeight="1" thickBot="1" x14ac:dyDescent="0.3">
      <c r="A1" s="255"/>
      <c r="B1" s="255"/>
      <c r="C1" s="255"/>
      <c r="D1" s="255"/>
      <c r="E1" s="255"/>
      <c r="F1" s="255"/>
      <c r="G1" s="255"/>
    </row>
    <row r="2" spans="1:7" ht="32.25" customHeight="1" x14ac:dyDescent="0.25">
      <c r="A2" s="256" t="s">
        <v>0</v>
      </c>
      <c r="B2" s="258" t="s">
        <v>1</v>
      </c>
      <c r="C2" s="258"/>
      <c r="D2" s="260" t="s">
        <v>22</v>
      </c>
      <c r="E2" s="261"/>
      <c r="F2" s="260" t="s">
        <v>24</v>
      </c>
      <c r="G2" s="263" t="s">
        <v>27</v>
      </c>
    </row>
    <row r="3" spans="1:7" ht="30" customHeight="1" x14ac:dyDescent="0.25">
      <c r="A3" s="257"/>
      <c r="B3" s="259"/>
      <c r="C3" s="259"/>
      <c r="D3" s="262"/>
      <c r="E3" s="262"/>
      <c r="F3" s="253"/>
      <c r="G3" s="264"/>
    </row>
    <row r="4" spans="1:7" ht="21.75" customHeight="1" x14ac:dyDescent="0.25">
      <c r="A4" s="252"/>
      <c r="B4" s="253"/>
      <c r="C4" s="253"/>
      <c r="D4" s="253"/>
      <c r="E4" s="253"/>
      <c r="F4" s="253"/>
      <c r="G4" s="254"/>
    </row>
    <row r="5" spans="1:7" ht="17.25" customHeight="1" x14ac:dyDescent="0.25">
      <c r="A5" s="236">
        <v>1.2</v>
      </c>
      <c r="B5" s="235" t="s">
        <v>29</v>
      </c>
      <c r="C5" s="104">
        <v>4</v>
      </c>
      <c r="D5" s="108" t="s">
        <v>3</v>
      </c>
      <c r="E5" s="112" t="s">
        <v>71</v>
      </c>
      <c r="F5" s="113"/>
      <c r="G5" s="110"/>
    </row>
    <row r="6" spans="1:7" ht="30" customHeight="1" x14ac:dyDescent="0.25">
      <c r="A6" s="236"/>
      <c r="B6" s="235"/>
      <c r="C6" s="104">
        <v>4</v>
      </c>
      <c r="D6" s="105" t="s">
        <v>72</v>
      </c>
      <c r="E6" s="114" t="s">
        <v>73</v>
      </c>
      <c r="F6" s="115"/>
      <c r="G6" s="106"/>
    </row>
    <row r="7" spans="1:7" ht="33.75" customHeight="1" x14ac:dyDescent="0.25">
      <c r="A7" s="236"/>
      <c r="B7" s="116" t="s">
        <v>23</v>
      </c>
      <c r="C7" s="104">
        <v>14</v>
      </c>
      <c r="D7" s="105" t="s">
        <v>52</v>
      </c>
      <c r="E7" s="117" t="s">
        <v>54</v>
      </c>
      <c r="F7" s="118" t="s">
        <v>55</v>
      </c>
      <c r="G7" s="110"/>
    </row>
    <row r="8" spans="1:7" ht="15" customHeight="1" x14ac:dyDescent="0.25">
      <c r="A8" s="236" t="s">
        <v>74</v>
      </c>
      <c r="B8" s="235" t="s">
        <v>29</v>
      </c>
      <c r="C8" s="104">
        <v>4</v>
      </c>
      <c r="D8" s="108" t="s">
        <v>3</v>
      </c>
      <c r="E8" s="112" t="s">
        <v>75</v>
      </c>
      <c r="F8" s="113"/>
      <c r="G8" s="110"/>
    </row>
    <row r="9" spans="1:7" ht="30.6" customHeight="1" x14ac:dyDescent="0.25">
      <c r="A9" s="236"/>
      <c r="B9" s="235"/>
      <c r="C9" s="104">
        <v>4</v>
      </c>
      <c r="D9" s="105" t="s">
        <v>72</v>
      </c>
      <c r="E9" s="118" t="s">
        <v>76</v>
      </c>
      <c r="F9" s="112" t="s">
        <v>53</v>
      </c>
      <c r="G9" s="106">
        <v>10</v>
      </c>
    </row>
    <row r="10" spans="1:7" ht="45.75" customHeight="1" x14ac:dyDescent="0.25">
      <c r="A10" s="236"/>
      <c r="B10" s="116" t="s">
        <v>23</v>
      </c>
      <c r="C10" s="104">
        <v>14</v>
      </c>
      <c r="D10" s="105" t="s">
        <v>52</v>
      </c>
      <c r="E10" s="117" t="s">
        <v>77</v>
      </c>
      <c r="F10" s="118"/>
      <c r="G10" s="110"/>
    </row>
    <row r="11" spans="1:7" ht="17.25" customHeight="1" x14ac:dyDescent="0.25">
      <c r="A11" s="236" t="s">
        <v>78</v>
      </c>
      <c r="B11" s="235" t="s">
        <v>29</v>
      </c>
      <c r="C11" s="104">
        <v>4</v>
      </c>
      <c r="D11" s="108" t="s">
        <v>3</v>
      </c>
      <c r="E11" s="112" t="s">
        <v>79</v>
      </c>
      <c r="F11" s="113"/>
      <c r="G11" s="110"/>
    </row>
    <row r="12" spans="1:7" ht="29.25" customHeight="1" x14ac:dyDescent="0.25">
      <c r="A12" s="236"/>
      <c r="B12" s="235"/>
      <c r="C12" s="104">
        <v>4</v>
      </c>
      <c r="D12" s="105" t="s">
        <v>72</v>
      </c>
      <c r="E12" s="117" t="s">
        <v>56</v>
      </c>
      <c r="F12" s="109" t="s">
        <v>53</v>
      </c>
      <c r="G12" s="110">
        <v>7</v>
      </c>
    </row>
    <row r="13" spans="1:7" ht="27.75" customHeight="1" x14ac:dyDescent="0.25">
      <c r="A13" s="236"/>
      <c r="B13" s="116" t="s">
        <v>23</v>
      </c>
      <c r="C13" s="104">
        <v>14</v>
      </c>
      <c r="D13" s="105" t="s">
        <v>52</v>
      </c>
      <c r="E13" s="117" t="s">
        <v>80</v>
      </c>
      <c r="F13" s="118"/>
      <c r="G13" s="110"/>
    </row>
    <row r="14" spans="1:7" ht="15.75" customHeight="1" x14ac:dyDescent="0.25">
      <c r="A14" s="236" t="s">
        <v>81</v>
      </c>
      <c r="B14" s="235" t="s">
        <v>29</v>
      </c>
      <c r="C14" s="104">
        <v>4</v>
      </c>
      <c r="D14" s="108" t="s">
        <v>3</v>
      </c>
      <c r="E14" s="112" t="s">
        <v>82</v>
      </c>
      <c r="F14" s="113"/>
      <c r="G14" s="110"/>
    </row>
    <row r="15" spans="1:7" ht="27" customHeight="1" x14ac:dyDescent="0.25">
      <c r="A15" s="236"/>
      <c r="B15" s="235"/>
      <c r="C15" s="104">
        <v>4</v>
      </c>
      <c r="D15" s="105" t="s">
        <v>72</v>
      </c>
      <c r="E15" s="119" t="s">
        <v>83</v>
      </c>
      <c r="F15" s="108" t="s">
        <v>53</v>
      </c>
      <c r="G15" s="106">
        <v>7</v>
      </c>
    </row>
    <row r="16" spans="1:7" ht="29.25" customHeight="1" x14ac:dyDescent="0.25">
      <c r="A16" s="236"/>
      <c r="B16" s="116" t="s">
        <v>23</v>
      </c>
      <c r="C16" s="104">
        <v>14</v>
      </c>
      <c r="D16" s="105" t="s">
        <v>52</v>
      </c>
      <c r="E16" s="120" t="s">
        <v>77</v>
      </c>
      <c r="F16" s="118" t="s">
        <v>99</v>
      </c>
      <c r="G16" s="110">
        <v>8</v>
      </c>
    </row>
    <row r="17" spans="1:7" ht="19.5" customHeight="1" x14ac:dyDescent="0.25">
      <c r="A17" s="236" t="s">
        <v>86</v>
      </c>
      <c r="B17" s="235" t="s">
        <v>29</v>
      </c>
      <c r="C17" s="104">
        <v>2</v>
      </c>
      <c r="D17" s="108" t="s">
        <v>3</v>
      </c>
      <c r="E17" s="121" t="s">
        <v>84</v>
      </c>
      <c r="F17" s="118"/>
      <c r="G17" s="110"/>
    </row>
    <row r="18" spans="1:7" ht="27" customHeight="1" x14ac:dyDescent="0.25">
      <c r="A18" s="236"/>
      <c r="B18" s="235"/>
      <c r="C18" s="104">
        <v>2</v>
      </c>
      <c r="D18" s="105" t="s">
        <v>72</v>
      </c>
      <c r="E18" s="118" t="s">
        <v>85</v>
      </c>
      <c r="F18" s="112"/>
      <c r="G18" s="106"/>
    </row>
    <row r="19" spans="1:7" ht="30.75" customHeight="1" x14ac:dyDescent="0.25">
      <c r="A19" s="236"/>
      <c r="B19" s="116" t="s">
        <v>23</v>
      </c>
      <c r="C19" s="104">
        <v>14</v>
      </c>
      <c r="D19" s="105" t="s">
        <v>52</v>
      </c>
      <c r="E19" s="117" t="s">
        <v>77</v>
      </c>
      <c r="F19" s="118"/>
      <c r="G19" s="110"/>
    </row>
    <row r="20" spans="1:7" ht="33.75" hidden="1" customHeight="1" x14ac:dyDescent="0.25">
      <c r="A20" s="236"/>
      <c r="B20" s="235" t="s">
        <v>2</v>
      </c>
      <c r="C20" s="104">
        <f>SUM(C17:C19)</f>
        <v>18</v>
      </c>
      <c r="D20" s="105" t="s">
        <v>3</v>
      </c>
      <c r="E20" s="113"/>
      <c r="F20" s="117"/>
      <c r="G20" s="110"/>
    </row>
    <row r="21" spans="1:7" ht="33.75" hidden="1" customHeight="1" x14ac:dyDescent="0.25">
      <c r="A21" s="236"/>
      <c r="B21" s="235"/>
      <c r="C21" s="104"/>
      <c r="D21" s="105" t="s">
        <v>4</v>
      </c>
      <c r="E21" s="118"/>
      <c r="F21" s="118"/>
      <c r="G21" s="110"/>
    </row>
    <row r="22" spans="1:7" ht="33.75" hidden="1" customHeight="1" thickBot="1" x14ac:dyDescent="0.3">
      <c r="A22" s="236"/>
      <c r="B22" s="116" t="s">
        <v>5</v>
      </c>
      <c r="C22" s="104"/>
      <c r="D22" s="105" t="s">
        <v>6</v>
      </c>
      <c r="E22" s="117"/>
      <c r="F22" s="118"/>
      <c r="G22" s="110"/>
    </row>
    <row r="23" spans="1:7" ht="33.75" hidden="1" customHeight="1" thickBot="1" x14ac:dyDescent="0.3">
      <c r="A23" s="125"/>
      <c r="B23" s="116"/>
      <c r="C23" s="104">
        <f>SUM(C20)</f>
        <v>18</v>
      </c>
      <c r="D23" s="105"/>
      <c r="E23" s="117"/>
      <c r="F23" s="118"/>
      <c r="G23" s="110">
        <f>SUM(G17:G22)</f>
        <v>0</v>
      </c>
    </row>
    <row r="24" spans="1:7" ht="18" customHeight="1" x14ac:dyDescent="0.25">
      <c r="A24" s="236" t="s">
        <v>87</v>
      </c>
      <c r="B24" s="235" t="s">
        <v>29</v>
      </c>
      <c r="C24" s="104">
        <v>2</v>
      </c>
      <c r="D24" s="108" t="s">
        <v>3</v>
      </c>
      <c r="E24" s="112" t="s">
        <v>88</v>
      </c>
      <c r="F24" s="113"/>
      <c r="G24" s="110"/>
    </row>
    <row r="25" spans="1:7" ht="33.6" customHeight="1" x14ac:dyDescent="0.25">
      <c r="A25" s="236"/>
      <c r="B25" s="235"/>
      <c r="C25" s="104">
        <v>2</v>
      </c>
      <c r="D25" s="105" t="s">
        <v>72</v>
      </c>
      <c r="E25" s="118" t="s">
        <v>89</v>
      </c>
      <c r="F25" s="105" t="s">
        <v>53</v>
      </c>
      <c r="G25" s="106">
        <v>10</v>
      </c>
    </row>
    <row r="26" spans="1:7" ht="27.75" customHeight="1" x14ac:dyDescent="0.25">
      <c r="A26" s="236"/>
      <c r="B26" s="116" t="s">
        <v>23</v>
      </c>
      <c r="C26" s="104">
        <v>14</v>
      </c>
      <c r="D26" s="105" t="s">
        <v>52</v>
      </c>
      <c r="E26" s="119" t="s">
        <v>77</v>
      </c>
      <c r="F26" s="118"/>
      <c r="G26" s="110"/>
    </row>
    <row r="27" spans="1:7" ht="17.25" customHeight="1" x14ac:dyDescent="0.25">
      <c r="A27" s="249"/>
      <c r="B27" s="250"/>
      <c r="C27" s="250"/>
      <c r="D27" s="250"/>
      <c r="E27" s="250"/>
      <c r="F27" s="250"/>
      <c r="G27" s="251"/>
    </row>
    <row r="28" spans="1:7" ht="18" customHeight="1" x14ac:dyDescent="0.25">
      <c r="A28" s="236" t="s">
        <v>90</v>
      </c>
      <c r="B28" s="235" t="s">
        <v>29</v>
      </c>
      <c r="C28" s="104">
        <v>2</v>
      </c>
      <c r="D28" s="108" t="s">
        <v>3</v>
      </c>
      <c r="E28" s="112" t="s">
        <v>91</v>
      </c>
      <c r="F28" s="113"/>
      <c r="G28" s="110"/>
    </row>
    <row r="29" spans="1:7" ht="33.6" customHeight="1" x14ac:dyDescent="0.25">
      <c r="A29" s="236"/>
      <c r="B29" s="235"/>
      <c r="C29" s="104">
        <v>2</v>
      </c>
      <c r="D29" s="105" t="s">
        <v>72</v>
      </c>
      <c r="E29" s="118" t="s">
        <v>92</v>
      </c>
      <c r="F29" s="118"/>
      <c r="G29" s="110"/>
    </row>
    <row r="30" spans="1:7" ht="33.75" customHeight="1" x14ac:dyDescent="0.25">
      <c r="A30" s="236"/>
      <c r="B30" s="116" t="s">
        <v>23</v>
      </c>
      <c r="C30" s="104">
        <v>14</v>
      </c>
      <c r="D30" s="105" t="s">
        <v>52</v>
      </c>
      <c r="E30" s="114" t="s">
        <v>77</v>
      </c>
      <c r="F30" s="118" t="s">
        <v>57</v>
      </c>
      <c r="G30" s="110">
        <v>8</v>
      </c>
    </row>
    <row r="31" spans="1:7" ht="19.5" customHeight="1" x14ac:dyDescent="0.25">
      <c r="A31" s="236" t="s">
        <v>93</v>
      </c>
      <c r="B31" s="235" t="s">
        <v>29</v>
      </c>
      <c r="C31" s="104">
        <v>2</v>
      </c>
      <c r="D31" s="108" t="s">
        <v>3</v>
      </c>
      <c r="E31" s="112" t="s">
        <v>94</v>
      </c>
      <c r="F31" s="113"/>
      <c r="G31" s="110"/>
    </row>
    <row r="32" spans="1:7" ht="33.6" customHeight="1" x14ac:dyDescent="0.25">
      <c r="A32" s="236"/>
      <c r="B32" s="235"/>
      <c r="C32" s="104">
        <v>2</v>
      </c>
      <c r="D32" s="105" t="s">
        <v>72</v>
      </c>
      <c r="E32" s="118" t="s">
        <v>95</v>
      </c>
      <c r="F32" s="112" t="s">
        <v>53</v>
      </c>
      <c r="G32" s="106">
        <v>10</v>
      </c>
    </row>
    <row r="33" spans="1:7" ht="27" customHeight="1" x14ac:dyDescent="0.25">
      <c r="A33" s="236"/>
      <c r="B33" s="116" t="s">
        <v>23</v>
      </c>
      <c r="C33" s="104">
        <v>14</v>
      </c>
      <c r="D33" s="105" t="s">
        <v>52</v>
      </c>
      <c r="E33" s="118" t="s">
        <v>96</v>
      </c>
      <c r="F33" s="118"/>
      <c r="G33" s="110"/>
    </row>
    <row r="34" spans="1:7" ht="29.25" customHeight="1" x14ac:dyDescent="0.25">
      <c r="A34" s="246" t="s">
        <v>9</v>
      </c>
      <c r="B34" s="235" t="s">
        <v>23</v>
      </c>
      <c r="C34" s="122">
        <v>0</v>
      </c>
      <c r="D34" s="105" t="s">
        <v>58</v>
      </c>
      <c r="E34" s="118" t="s">
        <v>60</v>
      </c>
      <c r="F34" s="240" t="s">
        <v>44</v>
      </c>
      <c r="G34" s="242">
        <v>40</v>
      </c>
    </row>
    <row r="35" spans="1:7" ht="21" customHeight="1" x14ac:dyDescent="0.25">
      <c r="A35" s="246"/>
      <c r="B35" s="235"/>
      <c r="C35" s="111">
        <v>0</v>
      </c>
      <c r="D35" s="105" t="s">
        <v>59</v>
      </c>
      <c r="E35" s="118" t="s">
        <v>61</v>
      </c>
      <c r="F35" s="240"/>
      <c r="G35" s="242"/>
    </row>
    <row r="36" spans="1:7" s="37" customFormat="1" ht="33" customHeight="1" thickBot="1" x14ac:dyDescent="0.3">
      <c r="A36" s="247"/>
      <c r="B36" s="248"/>
      <c r="C36" s="103">
        <v>0</v>
      </c>
      <c r="D36" s="107" t="s">
        <v>48</v>
      </c>
      <c r="E36" s="107" t="s">
        <v>62</v>
      </c>
      <c r="F36" s="241"/>
      <c r="G36" s="243"/>
    </row>
    <row r="37" spans="1:7" s="37" customFormat="1" ht="48" customHeight="1" x14ac:dyDescent="0.25">
      <c r="A37" s="123"/>
      <c r="B37" s="244">
        <v>150</v>
      </c>
      <c r="C37" s="245"/>
      <c r="D37" s="238" t="s">
        <v>35</v>
      </c>
      <c r="E37" s="239"/>
      <c r="F37" s="239"/>
      <c r="G37" s="124">
        <v>100</v>
      </c>
    </row>
    <row r="38" spans="1:7" s="37" customFormat="1" ht="20.45" customHeight="1" x14ac:dyDescent="0.25">
      <c r="A38" s="45"/>
      <c r="B38" s="45"/>
      <c r="C38" s="38"/>
      <c r="D38" s="39"/>
      <c r="E38" s="45"/>
      <c r="F38" s="45"/>
      <c r="G38" s="40"/>
    </row>
    <row r="39" spans="1:7" s="37" customFormat="1" ht="52.15" customHeight="1" x14ac:dyDescent="0.25">
      <c r="A39" s="237" t="s">
        <v>97</v>
      </c>
      <c r="B39" s="237"/>
      <c r="C39" s="237"/>
      <c r="D39" s="237"/>
      <c r="E39" s="237"/>
      <c r="F39" s="45"/>
      <c r="G39" s="38"/>
    </row>
    <row r="40" spans="1:7" s="37" customFormat="1" ht="18.600000000000001" customHeight="1" x14ac:dyDescent="0.25">
      <c r="A40" s="82"/>
      <c r="B40" s="82"/>
      <c r="C40" s="82"/>
      <c r="D40" s="82"/>
      <c r="E40" s="83" t="s">
        <v>19</v>
      </c>
      <c r="G40" s="41"/>
    </row>
    <row r="41" spans="1:7" s="37" customFormat="1" ht="26.25" customHeight="1" x14ac:dyDescent="0.25">
      <c r="A41" s="84"/>
      <c r="B41" s="84"/>
      <c r="C41" s="85"/>
      <c r="D41" s="80"/>
      <c r="E41" s="81"/>
      <c r="F41" s="45"/>
      <c r="G41" s="38"/>
    </row>
    <row r="42" spans="1:7" s="37" customFormat="1" ht="28.5" customHeight="1" x14ac:dyDescent="0.25">
      <c r="G42" s="41"/>
    </row>
    <row r="43" spans="1:7" s="37" customFormat="1" x14ac:dyDescent="0.25">
      <c r="G43" s="41"/>
    </row>
    <row r="44" spans="1:7" s="37" customFormat="1" x14ac:dyDescent="0.25">
      <c r="G44" s="41"/>
    </row>
    <row r="45" spans="1:7" x14ac:dyDescent="0.25">
      <c r="B45" s="36"/>
      <c r="C45" s="36"/>
      <c r="D45" s="36"/>
      <c r="E45" s="36"/>
      <c r="F45" s="36"/>
      <c r="G45" s="42"/>
    </row>
    <row r="46" spans="1:7" ht="15.75" customHeight="1" x14ac:dyDescent="0.25">
      <c r="B46" s="36"/>
      <c r="C46" s="36"/>
      <c r="D46" s="36"/>
      <c r="E46" s="36"/>
      <c r="F46" s="36"/>
      <c r="G46" s="42"/>
    </row>
    <row r="47" spans="1:7" x14ac:dyDescent="0.25">
      <c r="B47" s="36"/>
      <c r="C47" s="36"/>
      <c r="D47" s="36"/>
      <c r="E47" s="36"/>
      <c r="F47" s="36"/>
      <c r="G47" s="42"/>
    </row>
    <row r="48" spans="1:7" ht="15" customHeight="1" x14ac:dyDescent="0.25">
      <c r="B48" s="36"/>
      <c r="C48" s="36"/>
      <c r="D48" s="36"/>
      <c r="E48" s="36"/>
      <c r="F48" s="36"/>
      <c r="G48" s="42"/>
    </row>
    <row r="49" spans="1:7" ht="15" customHeight="1" x14ac:dyDescent="0.25">
      <c r="B49" s="36"/>
      <c r="C49" s="36"/>
      <c r="D49" s="36"/>
      <c r="E49" s="36"/>
      <c r="F49" s="36"/>
      <c r="G49" s="42"/>
    </row>
    <row r="50" spans="1:7" x14ac:dyDescent="0.25">
      <c r="A50" s="37"/>
      <c r="B50" s="36"/>
      <c r="C50" s="36"/>
      <c r="D50" s="36"/>
      <c r="E50" s="36"/>
      <c r="F50" s="36"/>
      <c r="G50" s="42"/>
    </row>
    <row r="51" spans="1:7" x14ac:dyDescent="0.25">
      <c r="A51" s="37"/>
      <c r="B51" s="36"/>
      <c r="C51" s="36"/>
      <c r="D51" s="36"/>
      <c r="E51" s="36"/>
      <c r="F51" s="36"/>
      <c r="G51" s="42"/>
    </row>
    <row r="52" spans="1:7" x14ac:dyDescent="0.25">
      <c r="A52" s="37"/>
      <c r="B52" s="36"/>
      <c r="C52" s="36"/>
      <c r="D52" s="36"/>
      <c r="E52" s="36"/>
      <c r="F52" s="36"/>
      <c r="G52" s="42"/>
    </row>
    <row r="53" spans="1:7" x14ac:dyDescent="0.25">
      <c r="A53" s="37"/>
      <c r="B53" s="36"/>
      <c r="C53" s="36"/>
      <c r="D53" s="36"/>
      <c r="E53" s="36"/>
      <c r="F53" s="36"/>
      <c r="G53" s="42"/>
    </row>
    <row r="54" spans="1:7" x14ac:dyDescent="0.25">
      <c r="A54" s="37"/>
      <c r="B54" s="36"/>
      <c r="C54" s="36"/>
      <c r="D54" s="36"/>
      <c r="E54" s="36"/>
      <c r="F54" s="36"/>
      <c r="G54" s="42"/>
    </row>
    <row r="55" spans="1:7" x14ac:dyDescent="0.25">
      <c r="A55" s="37"/>
      <c r="B55" s="36"/>
      <c r="C55" s="36"/>
      <c r="D55" s="36"/>
      <c r="E55" s="36"/>
      <c r="F55" s="36"/>
      <c r="G55" s="42"/>
    </row>
    <row r="56" spans="1:7" x14ac:dyDescent="0.25">
      <c r="A56" s="37"/>
      <c r="B56" s="36"/>
      <c r="C56" s="36"/>
      <c r="D56" s="36"/>
      <c r="E56" s="36"/>
      <c r="F56" s="36"/>
      <c r="G56" s="42"/>
    </row>
    <row r="57" spans="1:7" x14ac:dyDescent="0.25">
      <c r="A57" s="37"/>
      <c r="B57" s="36"/>
      <c r="C57" s="36"/>
      <c r="D57" s="36"/>
      <c r="E57" s="36"/>
      <c r="F57" s="36"/>
      <c r="G57" s="42"/>
    </row>
    <row r="58" spans="1:7" x14ac:dyDescent="0.25">
      <c r="A58" s="37"/>
      <c r="B58" s="36"/>
      <c r="C58" s="36"/>
      <c r="D58" s="36"/>
      <c r="E58" s="36"/>
      <c r="F58" s="36"/>
      <c r="G58" s="42"/>
    </row>
    <row r="59" spans="1:7" x14ac:dyDescent="0.25">
      <c r="A59" s="37"/>
      <c r="B59" s="36"/>
      <c r="C59" s="36"/>
      <c r="D59" s="36"/>
      <c r="E59" s="36"/>
      <c r="F59" s="36"/>
      <c r="G59" s="42"/>
    </row>
    <row r="60" spans="1:7" x14ac:dyDescent="0.25">
      <c r="A60" s="37"/>
      <c r="B60" s="36"/>
      <c r="C60" s="36"/>
      <c r="D60" s="36"/>
      <c r="E60" s="36"/>
      <c r="F60" s="36"/>
      <c r="G60" s="42"/>
    </row>
    <row r="61" spans="1:7" x14ac:dyDescent="0.25">
      <c r="A61" s="37"/>
      <c r="B61" s="36"/>
      <c r="C61" s="36"/>
      <c r="D61" s="36"/>
      <c r="E61" s="36"/>
      <c r="F61" s="36"/>
      <c r="G61" s="42"/>
    </row>
    <row r="62" spans="1:7" x14ac:dyDescent="0.25">
      <c r="A62" s="37"/>
      <c r="B62" s="36"/>
      <c r="C62" s="36"/>
      <c r="D62" s="36"/>
      <c r="E62" s="36"/>
      <c r="F62" s="36"/>
      <c r="G62" s="42"/>
    </row>
    <row r="63" spans="1:7" x14ac:dyDescent="0.25">
      <c r="A63" s="37"/>
      <c r="B63" s="36"/>
      <c r="C63" s="36"/>
      <c r="D63" s="36"/>
      <c r="E63" s="36"/>
      <c r="F63" s="36"/>
      <c r="G63" s="42"/>
    </row>
    <row r="64" spans="1:7" x14ac:dyDescent="0.25">
      <c r="A64" s="37"/>
      <c r="B64" s="36"/>
      <c r="C64" s="36"/>
      <c r="D64" s="36"/>
      <c r="E64" s="36"/>
      <c r="F64" s="36"/>
      <c r="G64" s="42"/>
    </row>
    <row r="65" spans="1:7" x14ac:dyDescent="0.25">
      <c r="A65" s="37"/>
      <c r="B65" s="36"/>
      <c r="C65" s="36"/>
      <c r="D65" s="36"/>
      <c r="E65" s="36"/>
      <c r="F65" s="36"/>
      <c r="G65" s="42"/>
    </row>
    <row r="66" spans="1:7" x14ac:dyDescent="0.25">
      <c r="A66" s="37"/>
      <c r="B66" s="36"/>
      <c r="C66" s="36"/>
      <c r="D66" s="36"/>
      <c r="E66" s="36"/>
      <c r="F66" s="36"/>
      <c r="G66" s="42"/>
    </row>
    <row r="67" spans="1:7" x14ac:dyDescent="0.25">
      <c r="A67" s="37"/>
      <c r="B67" s="36"/>
      <c r="C67" s="36"/>
      <c r="D67" s="36"/>
      <c r="E67" s="36"/>
      <c r="F67" s="36"/>
      <c r="G67" s="42"/>
    </row>
    <row r="68" spans="1:7" x14ac:dyDescent="0.25">
      <c r="A68" s="37"/>
      <c r="B68" s="36"/>
      <c r="C68" s="36"/>
      <c r="D68" s="36"/>
      <c r="E68" s="36"/>
      <c r="F68" s="36"/>
      <c r="G68" s="42"/>
    </row>
    <row r="69" spans="1:7" x14ac:dyDescent="0.25">
      <c r="A69" s="37"/>
      <c r="B69" s="36"/>
      <c r="C69" s="36"/>
      <c r="D69" s="36"/>
      <c r="E69" s="36"/>
      <c r="F69" s="36"/>
      <c r="G69" s="42"/>
    </row>
    <row r="70" spans="1:7" x14ac:dyDescent="0.25">
      <c r="A70" s="37"/>
      <c r="B70" s="36"/>
      <c r="C70" s="36"/>
      <c r="D70" s="36"/>
      <c r="E70" s="36"/>
      <c r="F70" s="36"/>
      <c r="G70" s="42"/>
    </row>
    <row r="71" spans="1:7" x14ac:dyDescent="0.25">
      <c r="A71" s="37"/>
      <c r="B71" s="36"/>
      <c r="C71" s="36"/>
      <c r="D71" s="36"/>
      <c r="E71" s="36"/>
      <c r="F71" s="36"/>
      <c r="G71" s="42"/>
    </row>
    <row r="72" spans="1:7" x14ac:dyDescent="0.25">
      <c r="A72" s="37"/>
      <c r="B72" s="36"/>
      <c r="C72" s="36"/>
      <c r="D72" s="36"/>
      <c r="E72" s="36"/>
      <c r="F72" s="36"/>
      <c r="G72" s="42"/>
    </row>
    <row r="73" spans="1:7" x14ac:dyDescent="0.25">
      <c r="A73" s="37"/>
      <c r="B73" s="36"/>
      <c r="C73" s="36"/>
      <c r="D73" s="36"/>
      <c r="E73" s="36"/>
      <c r="F73" s="36"/>
      <c r="G73" s="42"/>
    </row>
    <row r="74" spans="1:7" x14ac:dyDescent="0.25">
      <c r="A74" s="37"/>
      <c r="B74" s="36"/>
      <c r="C74" s="36"/>
      <c r="D74" s="36"/>
      <c r="E74" s="36"/>
      <c r="F74" s="36"/>
      <c r="G74" s="42"/>
    </row>
    <row r="75" spans="1:7" x14ac:dyDescent="0.25">
      <c r="A75" s="37"/>
      <c r="B75" s="36"/>
      <c r="C75" s="36"/>
      <c r="D75" s="36"/>
      <c r="E75" s="36"/>
      <c r="F75" s="36"/>
      <c r="G75" s="42"/>
    </row>
    <row r="76" spans="1:7" x14ac:dyDescent="0.25">
      <c r="A76" s="37"/>
      <c r="B76" s="36"/>
      <c r="C76" s="36"/>
      <c r="D76" s="36"/>
      <c r="E76" s="36"/>
      <c r="F76" s="36"/>
      <c r="G76" s="42"/>
    </row>
  </sheetData>
  <mergeCells count="33">
    <mergeCell ref="B5:B6"/>
    <mergeCell ref="A5:A7"/>
    <mergeCell ref="A8:A10"/>
    <mergeCell ref="A4:G4"/>
    <mergeCell ref="A1:G1"/>
    <mergeCell ref="A2:A3"/>
    <mergeCell ref="B2:C3"/>
    <mergeCell ref="D2:E3"/>
    <mergeCell ref="F2:F3"/>
    <mergeCell ref="G2:G3"/>
    <mergeCell ref="B8:B9"/>
    <mergeCell ref="A39:E39"/>
    <mergeCell ref="D37:F37"/>
    <mergeCell ref="F34:F36"/>
    <mergeCell ref="G34:G36"/>
    <mergeCell ref="B20:B21"/>
    <mergeCell ref="B37:C37"/>
    <mergeCell ref="A34:A36"/>
    <mergeCell ref="A20:A22"/>
    <mergeCell ref="A24:A26"/>
    <mergeCell ref="B34:B36"/>
    <mergeCell ref="A31:A33"/>
    <mergeCell ref="B31:B32"/>
    <mergeCell ref="B24:B25"/>
    <mergeCell ref="B28:B29"/>
    <mergeCell ref="A27:G27"/>
    <mergeCell ref="A28:A30"/>
    <mergeCell ref="B14:B15"/>
    <mergeCell ref="A11:A13"/>
    <mergeCell ref="A14:A16"/>
    <mergeCell ref="A17:A19"/>
    <mergeCell ref="B17:B18"/>
    <mergeCell ref="B11:B12"/>
  </mergeCells>
  <phoneticPr fontId="29" type="noConversion"/>
  <pageMargins left="0.36" right="0.23622047244094491" top="0.6692913385826772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</vt:lpstr>
      <vt:lpstr>система</vt:lpstr>
      <vt:lpstr>система!Заголовки_для_печати</vt:lpstr>
      <vt:lpstr>система!Область_печати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Amazonka</dc:creator>
  <cp:lastModifiedBy>Fujitsu</cp:lastModifiedBy>
  <cp:lastPrinted>2022-01-23T23:05:03Z</cp:lastPrinted>
  <dcterms:created xsi:type="dcterms:W3CDTF">2013-02-12T20:01:14Z</dcterms:created>
  <dcterms:modified xsi:type="dcterms:W3CDTF">2024-02-19T06:17:30Z</dcterms:modified>
</cp:coreProperties>
</file>