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85" windowWidth="15600" windowHeight="9060"/>
  </bookViews>
  <sheets>
    <sheet name="титул" sheetId="3" r:id="rId1"/>
    <sheet name="система" sheetId="1" r:id="rId2"/>
  </sheets>
  <definedNames>
    <definedName name="_xlnm.Print_Titles" localSheetId="1">система!$5:$6</definedName>
    <definedName name="_xlnm.Print_Area" localSheetId="1">система!$A$1:$H$63</definedName>
    <definedName name="_xlnm.Print_Area" localSheetId="0">титул!$A$1:$X$49</definedName>
  </definedNames>
  <calcPr calcId="145621"/>
</workbook>
</file>

<file path=xl/calcChain.xml><?xml version="1.0" encoding="utf-8"?>
<calcChain xmlns="http://schemas.openxmlformats.org/spreadsheetml/2006/main">
  <c r="X22" i="3" l="1"/>
  <c r="H55" i="1" l="1"/>
  <c r="D53" i="1"/>
  <c r="V43" i="3" l="1"/>
  <c r="U43" i="3"/>
  <c r="V31" i="3"/>
  <c r="V27" i="3"/>
  <c r="U27" i="3"/>
  <c r="U31" i="3"/>
  <c r="V32" i="3" l="1"/>
  <c r="X40" i="3"/>
  <c r="H53" i="1" l="1"/>
  <c r="H56" i="1"/>
  <c r="S31" i="3" l="1"/>
  <c r="T43" i="3" l="1"/>
  <c r="T31" i="3"/>
  <c r="T27" i="3"/>
  <c r="T32" i="3" l="1"/>
  <c r="X26" i="3" l="1"/>
  <c r="X29" i="3" l="1"/>
  <c r="G31" i="3"/>
  <c r="E31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F27" i="3"/>
  <c r="E27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X42" i="3"/>
  <c r="X41" i="3"/>
  <c r="X39" i="3"/>
  <c r="X38" i="3"/>
  <c r="X37" i="3"/>
  <c r="X36" i="3"/>
  <c r="X35" i="3"/>
  <c r="X34" i="3"/>
  <c r="F31" i="3"/>
  <c r="H31" i="3"/>
  <c r="I31" i="3"/>
  <c r="J31" i="3"/>
  <c r="K31" i="3"/>
  <c r="L31" i="3"/>
  <c r="M31" i="3"/>
  <c r="N31" i="3"/>
  <c r="O31" i="3"/>
  <c r="P31" i="3"/>
  <c r="Q31" i="3"/>
  <c r="R31" i="3"/>
  <c r="X27" i="3" l="1"/>
  <c r="M32" i="3"/>
  <c r="J32" i="3"/>
  <c r="Q32" i="3"/>
  <c r="U32" i="3"/>
  <c r="R32" i="3"/>
  <c r="P32" i="3"/>
  <c r="L32" i="3"/>
  <c r="I32" i="3"/>
  <c r="S32" i="3"/>
  <c r="O32" i="3"/>
  <c r="K32" i="3"/>
  <c r="N32" i="3"/>
  <c r="H32" i="3"/>
  <c r="F32" i="3"/>
  <c r="X43" i="3"/>
  <c r="G32" i="3"/>
  <c r="E32" i="3"/>
  <c r="X31" i="3"/>
  <c r="E44" i="3"/>
  <c r="F44" i="3" s="1"/>
  <c r="G44" i="3" s="1"/>
  <c r="H44" i="3" s="1"/>
  <c r="I44" i="3" s="1"/>
  <c r="J44" i="3" s="1"/>
  <c r="K44" i="3" s="1"/>
  <c r="L44" i="3" s="1"/>
  <c r="M44" i="3" s="1"/>
  <c r="N44" i="3" s="1"/>
  <c r="O44" i="3" s="1"/>
  <c r="P44" i="3" s="1"/>
  <c r="Q44" i="3" s="1"/>
  <c r="R44" i="3" s="1"/>
  <c r="S44" i="3" s="1"/>
  <c r="T44" i="3" l="1"/>
  <c r="V44" i="3" s="1"/>
  <c r="X32" i="3"/>
  <c r="U14" i="3" s="1"/>
  <c r="X30" i="3"/>
  <c r="X28" i="3"/>
  <c r="X25" i="3"/>
  <c r="X24" i="3"/>
  <c r="X23" i="3"/>
</calcChain>
</file>

<file path=xl/sharedStrings.xml><?xml version="1.0" encoding="utf-8"?>
<sst xmlns="http://schemas.openxmlformats.org/spreadsheetml/2006/main" count="226" uniqueCount="123">
  <si>
    <t>за навчальною дисципліною</t>
  </si>
  <si>
    <t>Професійні компетентності</t>
  </si>
  <si>
    <t>Навчальний тиждень</t>
  </si>
  <si>
    <t>Години</t>
  </si>
  <si>
    <t>Форми навчання</t>
  </si>
  <si>
    <t>ОЦІНКА рівеня сформованості компетентностей</t>
  </si>
  <si>
    <t xml:space="preserve">Форми контролю </t>
  </si>
  <si>
    <t>Макс. бал</t>
  </si>
  <si>
    <t>Ауд.</t>
  </si>
  <si>
    <t>Лекція</t>
  </si>
  <si>
    <t>Практичне заняття</t>
  </si>
  <si>
    <t>Активна участь у виконанні практичних завдань</t>
  </si>
  <si>
    <t>СРС</t>
  </si>
  <si>
    <t xml:space="preserve">Підготовка до занять </t>
  </si>
  <si>
    <t>Пошук, підбір та огляд літературних джерел за заданою тематикою</t>
  </si>
  <si>
    <t>Перевірка ДЗ</t>
  </si>
  <si>
    <t>Презентація</t>
  </si>
  <si>
    <t>Підготовка до екзамену</t>
  </si>
  <si>
    <t>ВСЬОГО годин</t>
  </si>
  <si>
    <t>Загальна максимальна кількість балів по дисципліні</t>
  </si>
  <si>
    <r>
      <t xml:space="preserve">з них </t>
    </r>
    <r>
      <rPr>
        <sz val="14"/>
        <color theme="0"/>
        <rFont val="Times New Roman"/>
        <family val="1"/>
        <charset val="204"/>
      </rPr>
      <t>.</t>
    </r>
  </si>
  <si>
    <t>з них</t>
  </si>
  <si>
    <t>аудиторні:</t>
  </si>
  <si>
    <t>поточний контроль:</t>
  </si>
  <si>
    <t>самостійна робота:</t>
  </si>
  <si>
    <t>підсумковий контроль:</t>
  </si>
  <si>
    <t>S</t>
  </si>
  <si>
    <t xml:space="preserve">Загальний обяг годин </t>
  </si>
  <si>
    <t>за робочим навчальним планом:</t>
  </si>
  <si>
    <t>Форма підсумкового контролю:</t>
  </si>
  <si>
    <t>Навчальні тижні</t>
  </si>
  <si>
    <t>Сесія</t>
  </si>
  <si>
    <t>Лекції</t>
  </si>
  <si>
    <t>Практичні заняття</t>
  </si>
  <si>
    <t>Лабораторні заняття</t>
  </si>
  <si>
    <t>Поточні консультації *</t>
  </si>
  <si>
    <t>к</t>
  </si>
  <si>
    <t>Екзамен</t>
  </si>
  <si>
    <t>Аудиторні години</t>
  </si>
  <si>
    <t>Самостійна робота</t>
  </si>
  <si>
    <t>Загальний обсяг годин</t>
  </si>
  <si>
    <t>Завідувач кафедри   ________________________________________-_____________</t>
  </si>
  <si>
    <t>* поточні консультації проводяться викладачем за графіком, для студента години на консультації відводяться за рахунок самостійної роботи</t>
  </si>
  <si>
    <t>Методи конролю</t>
  </si>
  <si>
    <t>Есе</t>
  </si>
  <si>
    <t>Поточні КР</t>
  </si>
  <si>
    <t>Колоквіуми</t>
  </si>
  <si>
    <t>ВСЬОГО балів на тиждень</t>
  </si>
  <si>
    <t xml:space="preserve">НАКОПИЧЕННЯ балів </t>
  </si>
  <si>
    <t>Завдання за темами</t>
  </si>
  <si>
    <t>Вивчення теоретичного матеріалу</t>
  </si>
  <si>
    <t>Виконання практичних завдань</t>
  </si>
  <si>
    <r>
      <t xml:space="preserve">Графік оцінювання, </t>
    </r>
    <r>
      <rPr>
        <i/>
        <sz val="14"/>
        <color indexed="8"/>
        <rFont val="Times New Roman"/>
        <family val="1"/>
        <charset val="204"/>
      </rPr>
      <t>балів на тиждень</t>
    </r>
  </si>
  <si>
    <r>
      <t xml:space="preserve">Загальне учбове навантаженння студента, </t>
    </r>
    <r>
      <rPr>
        <i/>
        <sz val="14"/>
        <color indexed="8"/>
        <rFont val="Times New Roman"/>
        <family val="1"/>
        <charset val="204"/>
      </rPr>
      <t>години на тиждень</t>
    </r>
  </si>
  <si>
    <t>з навчальної дисципліни</t>
  </si>
  <si>
    <t>МІНІСТЕРСТВО ОСВІТИ І НАУКИ УКРАЇНИ</t>
  </si>
  <si>
    <t>Т.І. Лепейко</t>
  </si>
  <si>
    <t>Активна участь у семінарі</t>
  </si>
  <si>
    <t xml:space="preserve">  групи 1м:</t>
  </si>
  <si>
    <t>Пошук, підбір та огляд літературних джерел за заданою тематикою, виконання ДЗ</t>
  </si>
  <si>
    <t xml:space="preserve">Активна участь у виконанні практичних завдань </t>
  </si>
  <si>
    <t xml:space="preserve">Виконання практичних завдань  </t>
  </si>
  <si>
    <t>Пошук, підбір та огляд літературних джерел за заданою тематикою, підготовка до КР</t>
  </si>
  <si>
    <t>Робота на лекції, КР</t>
  </si>
  <si>
    <t>СЕСІЯ</t>
  </si>
  <si>
    <t>Передекзам. консультація</t>
  </si>
  <si>
    <t>Вирішення практичних завдань на різні теми, що входять до підсумкового контролю</t>
  </si>
  <si>
    <t>Підсумковий контроль</t>
  </si>
  <si>
    <t>ЕКЗАМЕН</t>
  </si>
  <si>
    <t>Виконання завдань екзаменаційного білету</t>
  </si>
  <si>
    <t>Повторення матеріалів змістовних модулів</t>
  </si>
  <si>
    <t xml:space="preserve">здатність до вдосконалення організаційних та технологічних взаємозв'язків між підрозділами та службами підприємства, механізм їх координації; здатність до формування особистого авторитету, підтримання авторитету колег та підлеглих
</t>
  </si>
  <si>
    <t xml:space="preserve">здатність до формулювання психолого-педагогічної характеристики особистості; здатність підтримувати на оптимальному рівні кількісне співвідношення між працівниками з урахуванням їх психологічної сумісності для регулювання групових стосунків в колективі; здатність до аналізу неформальних стосунків у колективі, співпраці з неформальними лідерами, усунення деструктивного лідерства; здатність до гармонійного поєднання індивідуальних, групових та масових форм виховної роботи, застосування методів навчання, створення орієнтуючих умов та особистого прикладу.
</t>
  </si>
  <si>
    <t xml:space="preserve">здатність до здійснення делегування повноважень; здатність до балансування відповідальності та повноваження, визначення та формування центрів відповідальності;
</t>
  </si>
  <si>
    <t>здатність до оцінки результатів виконання управлінських рішень;</t>
  </si>
  <si>
    <t>здатність до побудови комунікаційної мережі для обміну інформацією та зворотного зв'язку;</t>
  </si>
  <si>
    <t>здатність до регулювання внутрішньо-корпоративних відносин, нейтралізації конфліктних ситуацій, пов'язаних з протиріччями інтересів акціонерів посадових осіб акціонерного товариства</t>
  </si>
  <si>
    <t>18-19</t>
  </si>
  <si>
    <t>ХАРКІВСЬКИЙ НАЦІОНАЛЬНИЙ ЕКОНОМІЧНИЙ УНІВЕРСИТЕТ ІМЕНІ СЕМЕНА КУЗНЕЦЯ</t>
  </si>
  <si>
    <t>к.е.н., доц. Назаров Н.К.</t>
  </si>
  <si>
    <t>Робота на лекції</t>
  </si>
  <si>
    <t>Тема 2.Особистість  в системі управління поведінкою організації</t>
  </si>
  <si>
    <t>ЗАТВЕРДЖУЮ</t>
  </si>
  <si>
    <t>Декан факультету менеджменту та маркетингу</t>
  </si>
  <si>
    <t>РОБОЧИЙ ПЛАН</t>
  </si>
  <si>
    <t>(ТЕХНОЛОГІЧНА КАРТА)</t>
  </si>
  <si>
    <t>"МЕНЕДЖМЕНТ ПЕРСОНАЛУ ТА ОРГАНІЗАЦІЙНА ПОВЕДІНКА" (англ.)</t>
  </si>
  <si>
    <t>073 «Менеджмент»</t>
  </si>
  <si>
    <t xml:space="preserve">спеціальность: </t>
  </si>
  <si>
    <t>Лектор :</t>
  </si>
  <si>
    <t>Бізнес-адміністрування</t>
  </si>
  <si>
    <t>спеціалізація:</t>
  </si>
  <si>
    <t>РЕЙТИНГ-ПЛАН НАВЧАЛЬНОЇ ДИСЦИПЛІНИ</t>
  </si>
  <si>
    <t>"МЕНЕДЖМЕНТ ПЕРСОНАЛУ ТА ОРГАНІЗАЦІЙНА ПОВЕДІНКА"</t>
  </si>
  <si>
    <r>
      <rPr>
        <sz val="14"/>
        <color theme="1"/>
        <rFont val="Times New Roman"/>
        <family val="1"/>
        <charset val="204"/>
      </rPr>
      <t>ЗМІСТОВНИЙ МОДУЛЬ 1.</t>
    </r>
    <r>
      <rPr>
        <b/>
        <sz val="14"/>
        <color theme="1"/>
        <rFont val="Times New Roman"/>
        <family val="1"/>
        <charset val="204"/>
      </rPr>
      <t xml:space="preserve"> Теоретичні та практичні основи дисципліни „Менеджмент персоналу та організаційна поведінка”</t>
    </r>
  </si>
  <si>
    <t>Викладачі:</t>
  </si>
  <si>
    <t xml:space="preserve">Виконання практичних завдань </t>
  </si>
  <si>
    <t>Підготовка щодо теми корпоративної поведінки в організації як соціоекономічної категорії</t>
  </si>
  <si>
    <t>Завдання: чи готові ви бути менеджером в 21 столітті?</t>
  </si>
  <si>
    <t xml:space="preserve"> Тема 1. Концептуальні основи організаційної поведінки.
Підготовка до ессе: перспективні методи менеджменту персоналу в Україні та світі.</t>
  </si>
  <si>
    <t>Тема 3. Взаємозв'язок відношення до роботи та задоволення від роботи</t>
  </si>
  <si>
    <t>Тема 4. Основні засади делегування</t>
  </si>
  <si>
    <t>Самостійний пошук, підбір та огляд літературних джерел за  темою лекції 5: Фундації поведінки в групі</t>
  </si>
  <si>
    <t>Тема 6. Організація винагороди за працю на підприємстві</t>
  </si>
  <si>
    <t xml:space="preserve">Тема 7. Мотивація: від концепцій до практичного втілення </t>
  </si>
  <si>
    <t>Тема 8. Комунікації та ділова кореспонденція в бізнесі</t>
  </si>
  <si>
    <t>Ситуативні завдання на тему: Управління комунікаціями та конфліктами в організації</t>
  </si>
  <si>
    <t>Дослідження на тему: як змінити організаційну культуру на підприємстві на більш ефективну?</t>
  </si>
  <si>
    <t>Розгляд прикладів ефективного та не ефективного делегування</t>
  </si>
  <si>
    <t xml:space="preserve">Семінар на тему: Методи побудови ефективної команди </t>
  </si>
  <si>
    <t>Розрахункова задача з визначення показників ефективності керівника та системи менеджменту на підприємстві</t>
  </si>
  <si>
    <t xml:space="preserve">Вирішення кейсу «Методи кар'єрного зростання та розвитку персоналу» </t>
  </si>
  <si>
    <t>Вирішення кейсів щодо ділової кореспонденції</t>
  </si>
  <si>
    <t xml:space="preserve">   Лектор   __________________ Н.К. Назаров</t>
  </si>
  <si>
    <t xml:space="preserve">   Завідувач кафедри__________Т. І. Лепейко</t>
  </si>
  <si>
    <r>
      <rPr>
        <b/>
        <sz val="13"/>
        <color theme="1"/>
        <rFont val="Times New Roman"/>
        <family val="1"/>
        <charset val="204"/>
      </rPr>
      <t>2023/2024</t>
    </r>
    <r>
      <rPr>
        <sz val="13"/>
        <color theme="1"/>
        <rFont val="Times New Roman"/>
        <family val="1"/>
        <charset val="204"/>
      </rPr>
      <t xml:space="preserve"> навчальний рік</t>
    </r>
  </si>
  <si>
    <t xml:space="preserve">8.46.073.040.23.1 
</t>
  </si>
  <si>
    <t>II семестр</t>
  </si>
  <si>
    <t xml:space="preserve"> ______________________ 2024 р.</t>
  </si>
  <si>
    <r>
      <t>Затверджено на засідані кафедри "18"  _</t>
    </r>
    <r>
      <rPr>
        <u/>
        <sz val="13"/>
        <color theme="1"/>
        <rFont val="Times New Roman"/>
        <family val="1"/>
        <charset val="204"/>
      </rPr>
      <t>січня</t>
    </r>
    <r>
      <rPr>
        <sz val="13"/>
        <color theme="1"/>
        <rFont val="Times New Roman"/>
        <family val="1"/>
        <charset val="204"/>
      </rPr>
      <t>___________ 2023_ р.</t>
    </r>
  </si>
  <si>
    <r>
      <t>Протокол № _</t>
    </r>
    <r>
      <rPr>
        <u/>
        <sz val="13"/>
        <color theme="1"/>
        <rFont val="Times New Roman"/>
        <family val="1"/>
        <charset val="204"/>
      </rPr>
      <t>10</t>
    </r>
    <r>
      <rPr>
        <sz val="13"/>
        <color theme="1"/>
        <rFont val="Times New Roman"/>
        <family val="1"/>
        <charset val="204"/>
      </rPr>
      <t>_</t>
    </r>
  </si>
  <si>
    <t>Залік</t>
  </si>
  <si>
    <r>
      <t xml:space="preserve">для студентів факультету: </t>
    </r>
    <r>
      <rPr>
        <b/>
        <sz val="13"/>
        <color theme="1"/>
        <rFont val="Times New Roman"/>
        <family val="1"/>
        <charset val="204"/>
      </rPr>
      <t>менеджменту та маркетингу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</si>
</sst>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20"/>
      <color theme="1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5" fillId="0" borderId="0" xfId="0" applyFont="1" applyAlignment="1"/>
    <xf numFmtId="0" fontId="3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6" fillId="0" borderId="4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1" fontId="8" fillId="3" borderId="47" xfId="0" applyNumberFormat="1" applyFont="1" applyFill="1" applyBorder="1" applyAlignment="1">
      <alignment horizontal="center" vertical="center" wrapText="1"/>
    </xf>
    <xf numFmtId="0" fontId="9" fillId="0" borderId="48" xfId="0" applyFont="1" applyBorder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8" fillId="0" borderId="48" xfId="0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9" fontId="9" fillId="0" borderId="0" xfId="1" applyNumberFormat="1" applyFont="1" applyAlignment="1">
      <alignment horizontal="left" vertical="center" wrapText="1" indent="1"/>
    </xf>
    <xf numFmtId="1" fontId="8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0" fontId="3" fillId="0" borderId="0" xfId="0" applyFont="1" applyAlignment="1"/>
    <xf numFmtId="0" fontId="17" fillId="0" borderId="0" xfId="0" applyFont="1" applyAlignment="1"/>
    <xf numFmtId="0" fontId="13" fillId="0" borderId="0" xfId="0" applyFont="1" applyAlignment="1"/>
    <xf numFmtId="0" fontId="9" fillId="0" borderId="0" xfId="0" applyFont="1" applyAlignment="1"/>
    <xf numFmtId="0" fontId="1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/>
    <xf numFmtId="0" fontId="23" fillId="0" borderId="6" xfId="0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23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Fill="1" applyBorder="1" applyAlignment="1" applyProtection="1">
      <alignment horizontal="center" vertical="center" wrapText="1"/>
      <protection locked="0"/>
    </xf>
    <xf numFmtId="0" fontId="2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indent="1"/>
    </xf>
    <xf numFmtId="0" fontId="23" fillId="0" borderId="37" xfId="0" applyFont="1" applyFill="1" applyBorder="1" applyAlignment="1" applyProtection="1">
      <alignment horizontal="center" vertical="center" wrapText="1"/>
      <protection locked="0"/>
    </xf>
    <xf numFmtId="0" fontId="23" fillId="0" borderId="3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0" xfId="0" applyFont="1"/>
    <xf numFmtId="0" fontId="13" fillId="0" borderId="25" xfId="0" applyFont="1" applyBorder="1" applyAlignment="1">
      <alignment horizontal="center" vertical="center"/>
    </xf>
    <xf numFmtId="0" fontId="27" fillId="5" borderId="43" xfId="0" applyFont="1" applyFill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/>
    </xf>
    <xf numFmtId="0" fontId="21" fillId="5" borderId="45" xfId="0" applyFont="1" applyFill="1" applyBorder="1" applyAlignment="1" applyProtection="1">
      <alignment horizontal="center" vertical="center" wrapText="1"/>
      <protection locked="0"/>
    </xf>
    <xf numFmtId="0" fontId="21" fillId="4" borderId="44" xfId="0" applyFont="1" applyFill="1" applyBorder="1" applyAlignment="1">
      <alignment horizontal="center" vertical="center" wrapText="1"/>
    </xf>
    <xf numFmtId="0" fontId="21" fillId="4" borderId="45" xfId="0" applyFont="1" applyFill="1" applyBorder="1" applyAlignment="1">
      <alignment horizontal="center" vertical="center" wrapText="1"/>
    </xf>
    <xf numFmtId="0" fontId="11" fillId="4" borderId="57" xfId="0" applyFont="1" applyFill="1" applyBorder="1" applyAlignment="1">
      <alignment horizontal="center" vertical="center"/>
    </xf>
    <xf numFmtId="0" fontId="19" fillId="4" borderId="44" xfId="0" applyFont="1" applyFill="1" applyBorder="1" applyAlignment="1">
      <alignment horizontal="center" vertical="center" wrapText="1"/>
    </xf>
    <xf numFmtId="0" fontId="19" fillId="4" borderId="45" xfId="0" applyFont="1" applyFill="1" applyBorder="1" applyAlignment="1">
      <alignment horizontal="center" vertical="center" wrapText="1"/>
    </xf>
    <xf numFmtId="0" fontId="21" fillId="4" borderId="45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indent="3"/>
    </xf>
    <xf numFmtId="0" fontId="17" fillId="0" borderId="0" xfId="0" applyFont="1" applyAlignment="1">
      <alignment horizontal="left" vertical="top"/>
    </xf>
    <xf numFmtId="0" fontId="6" fillId="0" borderId="35" xfId="0" applyFont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indent="1"/>
    </xf>
    <xf numFmtId="0" fontId="23" fillId="0" borderId="23" xfId="0" applyFont="1" applyFill="1" applyBorder="1" applyAlignment="1" applyProtection="1">
      <alignment horizontal="center" vertical="center" wrapText="1"/>
      <protection locked="0"/>
    </xf>
    <xf numFmtId="0" fontId="21" fillId="4" borderId="45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 textRotation="90" wrapText="1"/>
    </xf>
    <xf numFmtId="0" fontId="11" fillId="2" borderId="18" xfId="0" applyFont="1" applyFill="1" applyBorder="1" applyAlignment="1">
      <alignment horizontal="center" vertical="center" textRotation="90" wrapText="1"/>
    </xf>
    <xf numFmtId="0" fontId="11" fillId="2" borderId="10" xfId="0" applyFont="1" applyFill="1" applyBorder="1" applyAlignment="1">
      <alignment horizontal="center" vertical="center" textRotation="90" wrapText="1"/>
    </xf>
    <xf numFmtId="0" fontId="8" fillId="2" borderId="2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textRotation="90" wrapText="1"/>
    </xf>
    <xf numFmtId="0" fontId="11" fillId="0" borderId="35" xfId="0" applyFont="1" applyBorder="1" applyAlignment="1">
      <alignment horizontal="center" vertical="center" textRotation="90" wrapText="1"/>
    </xf>
    <xf numFmtId="0" fontId="11" fillId="2" borderId="22" xfId="0" applyFont="1" applyFill="1" applyBorder="1" applyAlignment="1">
      <alignment horizontal="center" vertical="center" textRotation="90" wrapText="1"/>
    </xf>
    <xf numFmtId="0" fontId="8" fillId="2" borderId="3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4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textRotation="90" wrapText="1"/>
    </xf>
    <xf numFmtId="0" fontId="6" fillId="2" borderId="26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2" borderId="18" xfId="0" applyFont="1" applyFill="1" applyBorder="1" applyAlignment="1">
      <alignment horizontal="center" vertical="center" textRotation="90" wrapText="1"/>
    </xf>
    <xf numFmtId="0" fontId="11" fillId="2" borderId="10" xfId="0" applyFont="1" applyFill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0" borderId="58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textRotation="90" wrapText="1"/>
    </xf>
    <xf numFmtId="0" fontId="11" fillId="0" borderId="35" xfId="0" applyFont="1" applyBorder="1" applyAlignment="1">
      <alignment horizontal="center" vertical="center" textRotation="90" wrapText="1"/>
    </xf>
    <xf numFmtId="0" fontId="3" fillId="0" borderId="42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textRotation="90" wrapText="1"/>
    </xf>
    <xf numFmtId="0" fontId="8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11" fillId="2" borderId="10" xfId="0" applyFont="1" applyFill="1" applyBorder="1" applyAlignment="1">
      <alignment vertical="center" textRotation="90" wrapText="1"/>
    </xf>
    <xf numFmtId="0" fontId="23" fillId="0" borderId="35" xfId="0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Fill="1" applyBorder="1" applyAlignment="1" applyProtection="1">
      <alignment horizontal="center" vertical="center" wrapText="1"/>
      <protection locked="0"/>
    </xf>
    <xf numFmtId="0" fontId="23" fillId="0" borderId="51" xfId="0" applyFont="1" applyFill="1" applyBorder="1" applyAlignment="1" applyProtection="1">
      <alignment horizontal="center" vertical="center" wrapText="1"/>
      <protection locked="0"/>
    </xf>
    <xf numFmtId="0" fontId="21" fillId="4" borderId="45" xfId="0" applyFont="1" applyFill="1" applyBorder="1" applyAlignment="1">
      <alignment horizontal="center" vertical="center" wrapText="1"/>
    </xf>
    <xf numFmtId="0" fontId="19" fillId="4" borderId="45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 applyProtection="1">
      <alignment horizontal="center" vertical="center" wrapText="1"/>
      <protection locked="0"/>
    </xf>
    <xf numFmtId="0" fontId="21" fillId="4" borderId="56" xfId="0" applyFont="1" applyFill="1" applyBorder="1" applyAlignment="1" applyProtection="1">
      <alignment horizontal="center" vertical="center" wrapText="1"/>
      <protection locked="0"/>
    </xf>
    <xf numFmtId="0" fontId="21" fillId="5" borderId="55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vertical="center" wrapText="1"/>
    </xf>
    <xf numFmtId="0" fontId="19" fillId="4" borderId="55" xfId="0" applyFont="1" applyFill="1" applyBorder="1" applyAlignment="1">
      <alignment horizontal="center" vertical="center" wrapText="1"/>
    </xf>
    <xf numFmtId="0" fontId="27" fillId="5" borderId="56" xfId="0" applyFont="1" applyFill="1" applyBorder="1" applyAlignment="1">
      <alignment horizontal="center" vertical="center" wrapText="1"/>
    </xf>
    <xf numFmtId="0" fontId="21" fillId="4" borderId="56" xfId="0" applyFont="1" applyFill="1" applyBorder="1" applyAlignment="1">
      <alignment horizontal="center" vertical="center" wrapText="1"/>
    </xf>
    <xf numFmtId="0" fontId="23" fillId="0" borderId="63" xfId="0" applyFont="1" applyFill="1" applyBorder="1" applyAlignment="1" applyProtection="1">
      <alignment horizontal="center" vertical="center" wrapText="1"/>
      <protection locked="0"/>
    </xf>
    <xf numFmtId="0" fontId="23" fillId="0" borderId="60" xfId="0" applyFont="1" applyFill="1" applyBorder="1" applyAlignment="1" applyProtection="1">
      <alignment horizontal="center" vertical="center" wrapText="1"/>
      <protection locked="0"/>
    </xf>
    <xf numFmtId="0" fontId="21" fillId="4" borderId="40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1" fillId="4" borderId="64" xfId="0" applyFont="1" applyFill="1" applyBorder="1" applyAlignment="1">
      <alignment vertical="center" wrapText="1"/>
    </xf>
    <xf numFmtId="0" fontId="24" fillId="0" borderId="20" xfId="0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1" fillId="4" borderId="44" xfId="0" applyFont="1" applyFill="1" applyBorder="1" applyAlignment="1" applyProtection="1">
      <alignment horizontal="center" vertical="center" wrapText="1"/>
      <protection locked="0"/>
    </xf>
    <xf numFmtId="0" fontId="21" fillId="5" borderId="44" xfId="0" applyFont="1" applyFill="1" applyBorder="1" applyAlignment="1" applyProtection="1">
      <alignment horizontal="center" vertical="center" wrapText="1"/>
      <protection locked="0"/>
    </xf>
    <xf numFmtId="0" fontId="23" fillId="0" borderId="48" xfId="0" applyFont="1" applyFill="1" applyBorder="1" applyAlignment="1" applyProtection="1">
      <alignment horizontal="center" vertical="center" wrapText="1"/>
      <protection locked="0"/>
    </xf>
    <xf numFmtId="0" fontId="24" fillId="0" borderId="51" xfId="0" applyFont="1" applyFill="1" applyBorder="1" applyAlignment="1" applyProtection="1">
      <alignment horizontal="center" vertical="center" wrapText="1"/>
      <protection locked="0"/>
    </xf>
    <xf numFmtId="0" fontId="23" fillId="6" borderId="10" xfId="0" applyFont="1" applyFill="1" applyBorder="1" applyAlignment="1" applyProtection="1">
      <alignment horizontal="center" vertical="center" wrapText="1"/>
      <protection locked="0"/>
    </xf>
    <xf numFmtId="0" fontId="23" fillId="6" borderId="63" xfId="0" applyFont="1" applyFill="1" applyBorder="1" applyAlignment="1" applyProtection="1">
      <alignment horizontal="center" vertical="center" wrapText="1"/>
      <protection locked="0"/>
    </xf>
    <xf numFmtId="0" fontId="19" fillId="4" borderId="56" xfId="0" applyFont="1" applyFill="1" applyBorder="1" applyAlignment="1">
      <alignment horizontal="center" vertical="center" wrapText="1"/>
    </xf>
    <xf numFmtId="0" fontId="27" fillId="5" borderId="4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63" xfId="0" applyFont="1" applyFill="1" applyBorder="1" applyAlignment="1" applyProtection="1">
      <alignment horizontal="center" vertical="center" wrapText="1"/>
      <protection locked="0"/>
    </xf>
    <xf numFmtId="0" fontId="21" fillId="5" borderId="47" xfId="0" applyFont="1" applyFill="1" applyBorder="1" applyAlignment="1" applyProtection="1">
      <alignment horizontal="center" vertical="center" wrapText="1"/>
      <protection locked="0"/>
    </xf>
    <xf numFmtId="1" fontId="11" fillId="0" borderId="16" xfId="0" applyNumberFormat="1" applyFont="1" applyBorder="1" applyAlignment="1">
      <alignment horizontal="center" vertical="center"/>
    </xf>
    <xf numFmtId="164" fontId="23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/>
    </xf>
    <xf numFmtId="0" fontId="6" fillId="0" borderId="35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19" fillId="4" borderId="53" xfId="0" applyFont="1" applyFill="1" applyBorder="1" applyAlignment="1">
      <alignment horizontal="right" vertical="center" wrapText="1" indent="1"/>
    </xf>
    <xf numFmtId="0" fontId="19" fillId="4" borderId="54" xfId="0" applyFont="1" applyFill="1" applyBorder="1" applyAlignment="1">
      <alignment horizontal="right" vertical="center" wrapText="1" indent="1"/>
    </xf>
    <xf numFmtId="0" fontId="19" fillId="4" borderId="56" xfId="0" applyFont="1" applyFill="1" applyBorder="1" applyAlignment="1">
      <alignment horizontal="right" vertical="center" wrapText="1" indent="1"/>
    </xf>
    <xf numFmtId="0" fontId="18" fillId="0" borderId="53" xfId="0" applyFont="1" applyFill="1" applyBorder="1" applyAlignment="1">
      <alignment horizontal="center" vertical="center" wrapText="1"/>
    </xf>
    <xf numFmtId="0" fontId="18" fillId="0" borderId="54" xfId="0" applyFont="1" applyFill="1" applyBorder="1" applyAlignment="1">
      <alignment horizontal="center" vertical="center" wrapText="1"/>
    </xf>
    <xf numFmtId="0" fontId="18" fillId="0" borderId="56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22" fillId="0" borderId="19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23" fillId="0" borderId="41" xfId="0" applyFont="1" applyFill="1" applyBorder="1" applyAlignment="1">
      <alignment horizontal="left" vertical="center" wrapText="1"/>
    </xf>
    <xf numFmtId="0" fontId="22" fillId="0" borderId="50" xfId="0" applyFont="1" applyFill="1" applyBorder="1" applyAlignment="1">
      <alignment horizontal="left" vertical="center" wrapText="1"/>
    </xf>
    <xf numFmtId="0" fontId="22" fillId="0" borderId="51" xfId="0" applyFont="1" applyFill="1" applyBorder="1" applyAlignment="1">
      <alignment horizontal="left" vertical="center" wrapText="1"/>
    </xf>
    <xf numFmtId="0" fontId="26" fillId="4" borderId="42" xfId="0" applyFont="1" applyFill="1" applyBorder="1" applyAlignment="1">
      <alignment horizontal="center" vertical="center" textRotation="90" wrapText="1"/>
    </xf>
    <xf numFmtId="0" fontId="26" fillId="4" borderId="29" xfId="0" applyFont="1" applyFill="1" applyBorder="1" applyAlignment="1">
      <alignment horizontal="center" vertical="center" textRotation="90" wrapText="1"/>
    </xf>
    <xf numFmtId="0" fontId="26" fillId="4" borderId="43" xfId="0" applyFont="1" applyFill="1" applyBorder="1" applyAlignment="1">
      <alignment horizontal="center" vertical="center" textRotation="90" wrapText="1"/>
    </xf>
    <xf numFmtId="0" fontId="23" fillId="0" borderId="35" xfId="0" applyFont="1" applyFill="1" applyBorder="1" applyAlignment="1">
      <alignment vertical="center" wrapText="1"/>
    </xf>
    <xf numFmtId="0" fontId="23" fillId="0" borderId="27" xfId="0" applyFont="1" applyFill="1" applyBorder="1" applyAlignment="1">
      <alignment vertical="center" wrapText="1"/>
    </xf>
    <xf numFmtId="0" fontId="22" fillId="0" borderId="35" xfId="0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vertical="center" wrapText="1"/>
    </xf>
    <xf numFmtId="0" fontId="23" fillId="0" borderId="50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27" fillId="5" borderId="43" xfId="0" applyFont="1" applyFill="1" applyBorder="1" applyAlignment="1">
      <alignment horizontal="left" vertical="center" wrapText="1" indent="1"/>
    </xf>
    <xf numFmtId="0" fontId="27" fillId="5" borderId="23" xfId="0" applyFont="1" applyFill="1" applyBorder="1" applyAlignment="1">
      <alignment horizontal="left" vertical="center" wrapText="1" indent="1"/>
    </xf>
    <xf numFmtId="0" fontId="27" fillId="5" borderId="41" xfId="0" applyFont="1" applyFill="1" applyBorder="1" applyAlignment="1">
      <alignment horizontal="left" vertical="center" wrapText="1" inden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18" fillId="4" borderId="49" xfId="0" applyFont="1" applyFill="1" applyBorder="1" applyAlignment="1">
      <alignment horizontal="center" vertical="center" wrapText="1"/>
    </xf>
    <xf numFmtId="0" fontId="18" fillId="4" borderId="48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4" borderId="61" xfId="0" applyFont="1" applyFill="1" applyBorder="1" applyAlignment="1">
      <alignment horizontal="center" vertical="center" wrapText="1"/>
    </xf>
    <xf numFmtId="0" fontId="19" fillId="4" borderId="6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4" borderId="44" xfId="0" applyFont="1" applyFill="1" applyBorder="1" applyAlignment="1">
      <alignment horizontal="right" vertical="center" wrapText="1"/>
    </xf>
    <xf numFmtId="0" fontId="21" fillId="4" borderId="45" xfId="0" applyFont="1" applyFill="1" applyBorder="1" applyAlignment="1">
      <alignment horizontal="right" vertical="center" wrapText="1"/>
    </xf>
    <xf numFmtId="0" fontId="21" fillId="4" borderId="47" xfId="0" applyFont="1" applyFill="1" applyBorder="1" applyAlignment="1">
      <alignment horizontal="right" vertical="center" wrapText="1"/>
    </xf>
    <xf numFmtId="0" fontId="11" fillId="4" borderId="24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21" fillId="5" borderId="44" xfId="0" applyFont="1" applyFill="1" applyBorder="1" applyAlignment="1">
      <alignment horizontal="right" vertical="center" wrapText="1"/>
    </xf>
    <xf numFmtId="0" fontId="21" fillId="5" borderId="45" xfId="0" applyFont="1" applyFill="1" applyBorder="1" applyAlignment="1">
      <alignment horizontal="right" vertical="center" wrapText="1"/>
    </xf>
    <xf numFmtId="0" fontId="21" fillId="5" borderId="47" xfId="0" applyFont="1" applyFill="1" applyBorder="1" applyAlignment="1">
      <alignment horizontal="right" vertical="center" wrapText="1"/>
    </xf>
    <xf numFmtId="0" fontId="23" fillId="0" borderId="39" xfId="0" applyFont="1" applyFill="1" applyBorder="1" applyAlignment="1">
      <alignment horizontal="left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1" fillId="4" borderId="24" xfId="0" applyFont="1" applyFill="1" applyBorder="1" applyAlignment="1">
      <alignment horizontal="center" vertical="center" textRotation="90" wrapText="1"/>
    </xf>
    <xf numFmtId="0" fontId="21" fillId="4" borderId="25" xfId="0" applyFont="1" applyFill="1" applyBorder="1" applyAlignment="1">
      <alignment horizontal="center" vertical="center" textRotation="90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36" xfId="0" applyFont="1" applyFill="1" applyBorder="1" applyAlignment="1">
      <alignment horizontal="left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0" borderId="18" xfId="0" applyFont="1" applyBorder="1" applyAlignment="1">
      <alignment horizontal="center" vertical="center" textRotation="90" wrapText="1"/>
    </xf>
    <xf numFmtId="0" fontId="11" fillId="2" borderId="18" xfId="0" applyFont="1" applyFill="1" applyBorder="1" applyAlignment="1">
      <alignment horizontal="center" vertical="center" textRotation="90" wrapText="1"/>
    </xf>
    <xf numFmtId="0" fontId="11" fillId="2" borderId="10" xfId="0" applyFont="1" applyFill="1" applyBorder="1" applyAlignment="1">
      <alignment horizontal="center" vertical="center" textRotation="90" wrapText="1"/>
    </xf>
    <xf numFmtId="0" fontId="10" fillId="0" borderId="4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textRotation="90" wrapText="1"/>
    </xf>
    <xf numFmtId="0" fontId="11" fillId="0" borderId="35" xfId="0" applyFont="1" applyBorder="1" applyAlignment="1">
      <alignment horizontal="center" vertical="center" textRotation="90" wrapText="1"/>
    </xf>
    <xf numFmtId="0" fontId="11" fillId="0" borderId="22" xfId="0" applyFont="1" applyBorder="1" applyAlignment="1">
      <alignment horizontal="center" vertical="center" textRotation="90" wrapText="1"/>
    </xf>
    <xf numFmtId="0" fontId="11" fillId="2" borderId="22" xfId="0" applyFont="1" applyFill="1" applyBorder="1" applyAlignment="1">
      <alignment horizontal="center" vertical="center" textRotation="90" wrapText="1"/>
    </xf>
    <xf numFmtId="0" fontId="11" fillId="2" borderId="30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right" vertical="center" wrapText="1" indent="1"/>
    </xf>
    <xf numFmtId="0" fontId="8" fillId="3" borderId="55" xfId="0" applyFont="1" applyFill="1" applyBorder="1" applyAlignment="1">
      <alignment horizontal="right" vertical="center" wrapText="1" indent="1"/>
    </xf>
    <xf numFmtId="0" fontId="8" fillId="3" borderId="54" xfId="0" applyFont="1" applyFill="1" applyBorder="1" applyAlignment="1">
      <alignment horizontal="right" vertical="center" wrapText="1" indent="1"/>
    </xf>
    <xf numFmtId="0" fontId="8" fillId="3" borderId="46" xfId="0" applyFont="1" applyFill="1" applyBorder="1" applyAlignment="1">
      <alignment horizontal="right" vertical="center" wrapText="1" indent="1"/>
    </xf>
    <xf numFmtId="0" fontId="9" fillId="0" borderId="48" xfId="0" applyFont="1" applyBorder="1" applyAlignment="1">
      <alignment horizontal="right" vertical="top" wrapText="1" indent="1"/>
    </xf>
    <xf numFmtId="0" fontId="8" fillId="0" borderId="34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48" xfId="0" applyFont="1" applyBorder="1" applyAlignment="1">
      <alignment horizontal="right" vertical="top" wrapText="1"/>
    </xf>
    <xf numFmtId="0" fontId="8" fillId="3" borderId="53" xfId="0" applyFont="1" applyFill="1" applyBorder="1" applyAlignment="1">
      <alignment horizontal="right" vertical="center" wrapText="1" inden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textRotation="90" wrapText="1"/>
    </xf>
    <xf numFmtId="0" fontId="7" fillId="0" borderId="9" xfId="0" applyFont="1" applyBorder="1" applyAlignment="1">
      <alignment horizontal="center" textRotation="90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3" fillId="0" borderId="3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textRotation="90" wrapText="1"/>
    </xf>
    <xf numFmtId="0" fontId="10" fillId="0" borderId="29" xfId="0" applyFont="1" applyBorder="1" applyAlignment="1">
      <alignment horizontal="center" vertical="center" textRotation="90" wrapText="1"/>
    </xf>
    <xf numFmtId="0" fontId="10" fillId="0" borderId="43" xfId="0" applyFont="1" applyBorder="1" applyAlignment="1">
      <alignment horizontal="center" vertical="center" textRotation="90" wrapText="1"/>
    </xf>
    <xf numFmtId="0" fontId="11" fillId="0" borderId="30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2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0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showZeros="0" tabSelected="1" view="pageBreakPreview" zoomScaleNormal="100" zoomScaleSheetLayoutView="100" workbookViewId="0">
      <selection activeCell="D14" sqref="D14"/>
    </sheetView>
  </sheetViews>
  <sheetFormatPr defaultRowHeight="16.5" x14ac:dyDescent="0.25"/>
  <cols>
    <col min="1" max="1" width="4.42578125" style="36" customWidth="1"/>
    <col min="2" max="2" width="12" style="34" customWidth="1"/>
    <col min="3" max="3" width="6.28515625" style="34" customWidth="1"/>
    <col min="4" max="4" width="15.7109375" style="34" customWidth="1"/>
    <col min="5" max="15" width="4.28515625" style="34" customWidth="1"/>
    <col min="16" max="16" width="4" style="34" customWidth="1"/>
    <col min="17" max="17" width="4.42578125" style="34" customWidth="1"/>
    <col min="18" max="18" width="5" style="34" customWidth="1"/>
    <col min="19" max="19" width="4.5703125" style="34" customWidth="1"/>
    <col min="20" max="20" width="6" style="34" customWidth="1"/>
    <col min="21" max="21" width="3.7109375" style="34" customWidth="1"/>
    <col min="22" max="22" width="6.28515625" style="34" customWidth="1"/>
    <col min="23" max="23" width="0.85546875" style="34" customWidth="1"/>
    <col min="24" max="24" width="6.85546875" style="35" customWidth="1"/>
    <col min="25" max="16384" width="9.140625" style="34"/>
  </cols>
  <sheetData>
    <row r="1" spans="1:25" ht="15.75" customHeight="1" x14ac:dyDescent="0.25">
      <c r="A1" s="241" t="s">
        <v>55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</row>
    <row r="2" spans="1:25" ht="19.5" customHeight="1" x14ac:dyDescent="0.3">
      <c r="A2" s="242" t="s">
        <v>78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</row>
    <row r="3" spans="1:25" ht="42.75" customHeight="1" x14ac:dyDescent="0.25"/>
    <row r="4" spans="1:25" ht="18.75" x14ac:dyDescent="0.3">
      <c r="A4" s="243" t="s">
        <v>82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</row>
    <row r="5" spans="1:25" ht="18.75" x14ac:dyDescent="0.3">
      <c r="A5" s="244" t="s">
        <v>83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</row>
    <row r="6" spans="1:25" ht="64.5" customHeight="1" x14ac:dyDescent="0.3">
      <c r="A6" s="260" t="s">
        <v>118</v>
      </c>
      <c r="B6" s="260"/>
      <c r="C6" s="260"/>
      <c r="D6" s="260"/>
      <c r="E6" s="260"/>
      <c r="F6" s="260"/>
      <c r="G6" s="260"/>
      <c r="H6" s="2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84"/>
      <c r="U6" s="61"/>
      <c r="V6" s="61"/>
      <c r="W6" s="61"/>
      <c r="X6" s="61"/>
    </row>
    <row r="7" spans="1:25" ht="25.5" customHeight="1" x14ac:dyDescent="0.35">
      <c r="A7" s="253" t="s">
        <v>84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</row>
    <row r="8" spans="1:25" ht="25.5" customHeight="1" x14ac:dyDescent="0.25">
      <c r="A8" s="255" t="s">
        <v>85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</row>
    <row r="9" spans="1:25" ht="23.25" x14ac:dyDescent="0.35">
      <c r="A9" s="251" t="s">
        <v>54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</row>
    <row r="10" spans="1:25" ht="25.5" x14ac:dyDescent="0.35">
      <c r="A10" s="252" t="s">
        <v>86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</row>
    <row r="11" spans="1:25" ht="27" customHeight="1" x14ac:dyDescent="0.25"/>
    <row r="12" spans="1:25" s="39" customFormat="1" ht="18" customHeight="1" x14ac:dyDescent="0.3">
      <c r="A12" s="37" t="s">
        <v>122</v>
      </c>
      <c r="B12" s="38"/>
      <c r="C12" s="38"/>
      <c r="E12" s="40"/>
      <c r="F12" s="38"/>
      <c r="G12" s="38"/>
      <c r="H12" s="38"/>
      <c r="I12" s="38"/>
      <c r="J12" s="41"/>
      <c r="K12" s="42"/>
      <c r="M12" s="41"/>
      <c r="N12" s="38" t="s">
        <v>115</v>
      </c>
      <c r="O12" s="38"/>
      <c r="P12" s="38"/>
      <c r="Q12" s="38"/>
      <c r="R12" s="38"/>
      <c r="S12" s="38"/>
      <c r="T12" s="38"/>
      <c r="U12" s="38" t="s">
        <v>117</v>
      </c>
      <c r="V12" s="38"/>
      <c r="W12" s="38"/>
      <c r="X12" s="38"/>
      <c r="Y12" s="41"/>
    </row>
    <row r="13" spans="1:25" s="39" customFormat="1" ht="18" customHeight="1" x14ac:dyDescent="0.3">
      <c r="A13" s="37" t="s">
        <v>88</v>
      </c>
      <c r="B13" s="37"/>
      <c r="C13" s="37"/>
      <c r="D13" s="43" t="s">
        <v>87</v>
      </c>
      <c r="E13" s="38"/>
      <c r="F13" s="38"/>
      <c r="G13" s="38"/>
      <c r="H13" s="37"/>
      <c r="I13" s="37"/>
      <c r="J13" s="44"/>
      <c r="K13" s="45"/>
      <c r="M13" s="41"/>
      <c r="N13" s="38" t="s">
        <v>27</v>
      </c>
      <c r="O13" s="37"/>
      <c r="P13" s="37"/>
      <c r="Q13" s="37"/>
      <c r="R13" s="37"/>
      <c r="S13" s="37"/>
      <c r="T13" s="37"/>
      <c r="U13" s="37"/>
      <c r="V13" s="37"/>
      <c r="W13" s="37"/>
      <c r="X13" s="43"/>
      <c r="Y13" s="41"/>
    </row>
    <row r="14" spans="1:25" s="39" customFormat="1" ht="18" customHeight="1" x14ac:dyDescent="0.3">
      <c r="A14" s="37" t="s">
        <v>91</v>
      </c>
      <c r="B14" s="37"/>
      <c r="C14" s="43"/>
      <c r="D14" s="40" t="s">
        <v>90</v>
      </c>
      <c r="E14" s="38"/>
      <c r="F14" s="37"/>
      <c r="G14" s="38"/>
      <c r="H14" s="38"/>
      <c r="I14" s="37"/>
      <c r="J14" s="44"/>
      <c r="K14" s="45"/>
      <c r="M14" s="41"/>
      <c r="N14" s="38" t="s">
        <v>28</v>
      </c>
      <c r="O14" s="37"/>
      <c r="P14" s="37"/>
      <c r="Q14" s="37"/>
      <c r="R14" s="37"/>
      <c r="S14" s="37"/>
      <c r="T14" s="37"/>
      <c r="U14" s="254">
        <f>X32</f>
        <v>120</v>
      </c>
      <c r="V14" s="254"/>
      <c r="W14" s="37"/>
      <c r="X14" s="43"/>
      <c r="Y14" s="41"/>
    </row>
    <row r="15" spans="1:25" s="39" customFormat="1" ht="54.75" customHeight="1" x14ac:dyDescent="0.3">
      <c r="A15" s="213" t="s">
        <v>58</v>
      </c>
      <c r="C15" s="377" t="s">
        <v>116</v>
      </c>
      <c r="D15" s="378"/>
      <c r="E15" s="378"/>
      <c r="F15" s="378"/>
      <c r="G15" s="38"/>
      <c r="H15" s="38"/>
      <c r="I15" s="37"/>
      <c r="J15" s="44"/>
      <c r="K15" s="45"/>
      <c r="M15" s="41"/>
      <c r="N15" s="38" t="s">
        <v>29</v>
      </c>
      <c r="O15" s="37"/>
      <c r="P15" s="37"/>
      <c r="Q15" s="37"/>
      <c r="R15" s="37"/>
      <c r="S15" s="37"/>
      <c r="T15" s="37"/>
      <c r="U15" s="254" t="s">
        <v>121</v>
      </c>
      <c r="V15" s="254"/>
      <c r="W15" s="254"/>
      <c r="X15" s="254"/>
      <c r="Y15" s="41"/>
    </row>
    <row r="16" spans="1:25" s="39" customFormat="1" ht="18" customHeight="1" x14ac:dyDescent="0.3">
      <c r="A16" s="80" t="s">
        <v>89</v>
      </c>
      <c r="B16" s="37"/>
      <c r="C16" s="209" t="s">
        <v>79</v>
      </c>
      <c r="D16" s="43"/>
      <c r="E16" s="38"/>
      <c r="F16" s="37"/>
      <c r="G16" s="38"/>
      <c r="H16" s="38"/>
      <c r="I16" s="37"/>
      <c r="J16" s="44"/>
      <c r="K16" s="45"/>
      <c r="M16" s="41"/>
      <c r="N16" s="38"/>
      <c r="O16" s="37"/>
      <c r="P16" s="37"/>
      <c r="Q16" s="37"/>
      <c r="R16" s="37"/>
      <c r="S16" s="37"/>
      <c r="T16" s="37"/>
      <c r="U16" s="259"/>
      <c r="V16" s="259"/>
      <c r="W16" s="259"/>
      <c r="X16" s="259"/>
      <c r="Y16" s="41"/>
    </row>
    <row r="17" spans="1:29" s="39" customFormat="1" ht="18" customHeight="1" x14ac:dyDescent="0.3">
      <c r="A17" s="80" t="s">
        <v>95</v>
      </c>
      <c r="B17" s="37"/>
      <c r="C17" s="209" t="s">
        <v>79</v>
      </c>
      <c r="D17" s="43"/>
      <c r="E17" s="38"/>
      <c r="F17" s="37"/>
      <c r="G17" s="38"/>
      <c r="H17" s="38"/>
      <c r="I17" s="37"/>
      <c r="J17" s="44"/>
      <c r="K17" s="45"/>
      <c r="M17" s="41"/>
      <c r="N17" s="41"/>
      <c r="O17" s="44"/>
      <c r="P17" s="44"/>
      <c r="Q17" s="44"/>
      <c r="R17" s="44"/>
      <c r="S17" s="44"/>
      <c r="T17" s="44"/>
      <c r="U17" s="46"/>
      <c r="V17" s="46"/>
      <c r="W17" s="46"/>
      <c r="X17" s="46"/>
      <c r="Y17" s="41"/>
    </row>
    <row r="18" spans="1:29" ht="22.5" customHeight="1" thickBot="1" x14ac:dyDescent="0.3">
      <c r="C18" s="81"/>
    </row>
    <row r="19" spans="1:29" ht="21.75" customHeight="1" x14ac:dyDescent="0.25">
      <c r="A19" s="245" t="s">
        <v>4</v>
      </c>
      <c r="B19" s="246"/>
      <c r="C19" s="246"/>
      <c r="D19" s="246"/>
      <c r="E19" s="257" t="s">
        <v>30</v>
      </c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181" t="s">
        <v>31</v>
      </c>
      <c r="X19" s="249" t="s">
        <v>26</v>
      </c>
    </row>
    <row r="20" spans="1:29" ht="18.75" customHeight="1" thickBot="1" x14ac:dyDescent="0.3">
      <c r="A20" s="247"/>
      <c r="B20" s="248"/>
      <c r="C20" s="248"/>
      <c r="D20" s="248"/>
      <c r="E20" s="187">
        <v>1</v>
      </c>
      <c r="F20" s="188">
        <v>2</v>
      </c>
      <c r="G20" s="188">
        <v>3</v>
      </c>
      <c r="H20" s="188">
        <v>4</v>
      </c>
      <c r="I20" s="188">
        <v>5</v>
      </c>
      <c r="J20" s="188">
        <v>6</v>
      </c>
      <c r="K20" s="188">
        <v>7</v>
      </c>
      <c r="L20" s="188">
        <v>8</v>
      </c>
      <c r="M20" s="188">
        <v>9</v>
      </c>
      <c r="N20" s="188">
        <v>10</v>
      </c>
      <c r="O20" s="188">
        <v>11</v>
      </c>
      <c r="P20" s="188">
        <v>12</v>
      </c>
      <c r="Q20" s="188">
        <v>13</v>
      </c>
      <c r="R20" s="188">
        <v>14</v>
      </c>
      <c r="S20" s="188">
        <v>15</v>
      </c>
      <c r="T20" s="188">
        <v>16</v>
      </c>
      <c r="U20" s="188">
        <v>17</v>
      </c>
      <c r="V20" s="189" t="s">
        <v>77</v>
      </c>
      <c r="X20" s="250"/>
    </row>
    <row r="21" spans="1:29" s="47" customFormat="1" ht="21.75" customHeight="1" thickBot="1" x14ac:dyDescent="0.3">
      <c r="A21" s="217" t="s">
        <v>53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9"/>
    </row>
    <row r="22" spans="1:29" ht="19.5" customHeight="1" x14ac:dyDescent="0.25">
      <c r="A22" s="228" t="s">
        <v>38</v>
      </c>
      <c r="B22" s="232" t="s">
        <v>32</v>
      </c>
      <c r="C22" s="233"/>
      <c r="D22" s="233"/>
      <c r="E22" s="48"/>
      <c r="F22" s="170">
        <v>2</v>
      </c>
      <c r="G22" s="170"/>
      <c r="H22" s="170">
        <v>2</v>
      </c>
      <c r="I22" s="170">
        <v>2</v>
      </c>
      <c r="J22" s="170">
        <v>2</v>
      </c>
      <c r="K22" s="170">
        <v>2</v>
      </c>
      <c r="L22" s="170"/>
      <c r="M22" s="170">
        <v>2</v>
      </c>
      <c r="N22" s="170">
        <v>2</v>
      </c>
      <c r="O22" s="170">
        <v>2</v>
      </c>
      <c r="P22" s="170"/>
      <c r="Q22" s="170">
        <v>2</v>
      </c>
      <c r="R22" s="170"/>
      <c r="S22" s="170">
        <v>2</v>
      </c>
      <c r="T22" s="170"/>
      <c r="U22" s="197"/>
      <c r="V22" s="171"/>
      <c r="X22" s="52">
        <f>SUM(E22:W22)</f>
        <v>20</v>
      </c>
      <c r="Z22" s="59"/>
      <c r="AA22" s="59"/>
      <c r="AB22" s="59"/>
    </row>
    <row r="23" spans="1:29" ht="19.5" customHeight="1" x14ac:dyDescent="0.25">
      <c r="A23" s="228"/>
      <c r="B23" s="220" t="s">
        <v>33</v>
      </c>
      <c r="C23" s="221"/>
      <c r="D23" s="221"/>
      <c r="E23" s="49"/>
      <c r="F23" s="172"/>
      <c r="G23" s="172">
        <v>2</v>
      </c>
      <c r="H23" s="172"/>
      <c r="I23" s="172">
        <v>2</v>
      </c>
      <c r="J23" s="172"/>
      <c r="K23" s="172">
        <v>2</v>
      </c>
      <c r="L23" s="172">
        <v>2</v>
      </c>
      <c r="M23" s="172">
        <v>2</v>
      </c>
      <c r="N23" s="172">
        <v>2</v>
      </c>
      <c r="O23" s="172">
        <v>2</v>
      </c>
      <c r="P23" s="172">
        <v>2</v>
      </c>
      <c r="Q23" s="172">
        <v>2</v>
      </c>
      <c r="R23" s="172">
        <v>2</v>
      </c>
      <c r="S23" s="172"/>
      <c r="T23" s="172"/>
      <c r="U23" s="172"/>
      <c r="V23" s="173"/>
      <c r="X23" s="50">
        <f>SUM(E23:W23)</f>
        <v>20</v>
      </c>
      <c r="Z23" s="59"/>
      <c r="AA23" s="59"/>
      <c r="AB23" s="59"/>
    </row>
    <row r="24" spans="1:29" ht="19.5" customHeight="1" x14ac:dyDescent="0.25">
      <c r="A24" s="228"/>
      <c r="B24" s="220" t="s">
        <v>34</v>
      </c>
      <c r="C24" s="221"/>
      <c r="D24" s="221"/>
      <c r="E24" s="49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3"/>
      <c r="X24" s="50">
        <f>SUM(E24:W24)</f>
        <v>0</v>
      </c>
      <c r="Z24" s="59"/>
      <c r="AA24" s="59"/>
    </row>
    <row r="25" spans="1:29" ht="19.5" customHeight="1" x14ac:dyDescent="0.25">
      <c r="A25" s="228"/>
      <c r="B25" s="221" t="s">
        <v>35</v>
      </c>
      <c r="C25" s="225"/>
      <c r="D25" s="226"/>
      <c r="E25" s="190" t="s">
        <v>36</v>
      </c>
      <c r="F25" s="176" t="s">
        <v>36</v>
      </c>
      <c r="G25" s="176" t="s">
        <v>36</v>
      </c>
      <c r="H25" s="176" t="s">
        <v>36</v>
      </c>
      <c r="I25" s="176" t="s">
        <v>36</v>
      </c>
      <c r="J25" s="176" t="s">
        <v>36</v>
      </c>
      <c r="K25" s="176" t="s">
        <v>36</v>
      </c>
      <c r="L25" s="176" t="s">
        <v>36</v>
      </c>
      <c r="M25" s="176" t="s">
        <v>36</v>
      </c>
      <c r="N25" s="176" t="s">
        <v>36</v>
      </c>
      <c r="O25" s="176" t="s">
        <v>36</v>
      </c>
      <c r="P25" s="176" t="s">
        <v>36</v>
      </c>
      <c r="Q25" s="176" t="s">
        <v>36</v>
      </c>
      <c r="R25" s="176" t="s">
        <v>36</v>
      </c>
      <c r="S25" s="176" t="s">
        <v>36</v>
      </c>
      <c r="T25" s="176"/>
      <c r="U25" s="176"/>
      <c r="V25" s="198"/>
      <c r="X25" s="50">
        <f>SUM(E25:W25)</f>
        <v>0</v>
      </c>
      <c r="Z25" s="59"/>
      <c r="AA25" s="59"/>
      <c r="AB25" s="59"/>
      <c r="AC25" s="59"/>
    </row>
    <row r="26" spans="1:29" ht="19.5" customHeight="1" thickBot="1" x14ac:dyDescent="0.3">
      <c r="A26" s="229"/>
      <c r="B26" s="221" t="s">
        <v>37</v>
      </c>
      <c r="C26" s="225"/>
      <c r="D26" s="226"/>
      <c r="E26" s="191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9"/>
      <c r="V26" s="200"/>
      <c r="X26" s="50">
        <f>SUM(E25:W26)</f>
        <v>0</v>
      </c>
      <c r="Z26" s="59"/>
      <c r="AA26" s="59"/>
      <c r="AB26" s="59"/>
      <c r="AC26" s="59"/>
    </row>
    <row r="27" spans="1:29" ht="22.5" customHeight="1" thickBot="1" x14ac:dyDescent="0.3">
      <c r="A27" s="214" t="s">
        <v>38</v>
      </c>
      <c r="B27" s="215"/>
      <c r="C27" s="215"/>
      <c r="D27" s="216"/>
      <c r="E27" s="77">
        <f>SUM(E22:E26)</f>
        <v>0</v>
      </c>
      <c r="F27" s="78">
        <f>SUM(F22:F26)</f>
        <v>2</v>
      </c>
      <c r="G27" s="78">
        <f t="shared" ref="G27:T27" si="0">SUM(G22:G26)</f>
        <v>2</v>
      </c>
      <c r="H27" s="78">
        <f t="shared" si="0"/>
        <v>2</v>
      </c>
      <c r="I27" s="78">
        <f t="shared" si="0"/>
        <v>4</v>
      </c>
      <c r="J27" s="78">
        <f t="shared" si="0"/>
        <v>2</v>
      </c>
      <c r="K27" s="78">
        <f t="shared" si="0"/>
        <v>4</v>
      </c>
      <c r="L27" s="78">
        <f t="shared" si="0"/>
        <v>2</v>
      </c>
      <c r="M27" s="78">
        <f t="shared" si="0"/>
        <v>4</v>
      </c>
      <c r="N27" s="78">
        <f t="shared" si="0"/>
        <v>4</v>
      </c>
      <c r="O27" s="78">
        <f t="shared" si="0"/>
        <v>4</v>
      </c>
      <c r="P27" s="78">
        <f t="shared" si="0"/>
        <v>2</v>
      </c>
      <c r="Q27" s="78">
        <f t="shared" si="0"/>
        <v>4</v>
      </c>
      <c r="R27" s="78">
        <f t="shared" si="0"/>
        <v>2</v>
      </c>
      <c r="S27" s="78">
        <f t="shared" si="0"/>
        <v>2</v>
      </c>
      <c r="T27" s="182">
        <f t="shared" si="0"/>
        <v>0</v>
      </c>
      <c r="U27" s="175">
        <f>SUM(U22:U26)</f>
        <v>0</v>
      </c>
      <c r="V27" s="201">
        <f>SUM(V22,V26)</f>
        <v>0</v>
      </c>
      <c r="W27" s="68"/>
      <c r="X27" s="76">
        <f>SUM(E27:U27)+X26</f>
        <v>40</v>
      </c>
      <c r="Z27" s="59"/>
      <c r="AA27" s="59"/>
      <c r="AB27" s="59"/>
      <c r="AC27" s="59"/>
    </row>
    <row r="28" spans="1:29" ht="19.5" customHeight="1" x14ac:dyDescent="0.25">
      <c r="A28" s="227" t="s">
        <v>12</v>
      </c>
      <c r="B28" s="230" t="s">
        <v>50</v>
      </c>
      <c r="C28" s="231"/>
      <c r="D28" s="231"/>
      <c r="E28" s="62"/>
      <c r="F28" s="63">
        <v>2</v>
      </c>
      <c r="G28" s="169">
        <v>2</v>
      </c>
      <c r="H28" s="169">
        <v>3</v>
      </c>
      <c r="I28" s="169">
        <v>3</v>
      </c>
      <c r="J28" s="169">
        <v>3</v>
      </c>
      <c r="K28" s="169">
        <v>3</v>
      </c>
      <c r="L28" s="169">
        <v>3</v>
      </c>
      <c r="M28" s="169">
        <v>3</v>
      </c>
      <c r="N28" s="169">
        <v>3</v>
      </c>
      <c r="O28" s="169">
        <v>3</v>
      </c>
      <c r="P28" s="169">
        <v>3</v>
      </c>
      <c r="Q28" s="169">
        <v>3</v>
      </c>
      <c r="R28" s="169">
        <v>3</v>
      </c>
      <c r="S28" s="169">
        <v>3</v>
      </c>
      <c r="T28" s="87"/>
      <c r="U28" s="169"/>
      <c r="V28" s="186"/>
      <c r="X28" s="52">
        <f>SUM(E28:W28)</f>
        <v>40</v>
      </c>
      <c r="Z28" s="59"/>
      <c r="AA28" s="59"/>
      <c r="AB28" s="59"/>
      <c r="AC28" s="59"/>
    </row>
    <row r="29" spans="1:29" ht="19.5" customHeight="1" x14ac:dyDescent="0.25">
      <c r="A29" s="228"/>
      <c r="B29" s="234" t="s">
        <v>51</v>
      </c>
      <c r="C29" s="235"/>
      <c r="D29" s="236"/>
      <c r="E29" s="49"/>
      <c r="F29" s="49"/>
      <c r="G29" s="49">
        <v>4</v>
      </c>
      <c r="H29" s="49">
        <v>3</v>
      </c>
      <c r="I29" s="49">
        <v>3</v>
      </c>
      <c r="J29" s="49">
        <v>3</v>
      </c>
      <c r="K29" s="49">
        <v>3</v>
      </c>
      <c r="L29" s="49">
        <v>3</v>
      </c>
      <c r="M29" s="49">
        <v>3</v>
      </c>
      <c r="N29" s="49">
        <v>3</v>
      </c>
      <c r="O29" s="49">
        <v>3</v>
      </c>
      <c r="P29" s="49">
        <v>3</v>
      </c>
      <c r="Q29" s="49">
        <v>3</v>
      </c>
      <c r="R29" s="49">
        <v>3</v>
      </c>
      <c r="S29" s="49">
        <v>3</v>
      </c>
      <c r="T29" s="49"/>
      <c r="U29" s="172"/>
      <c r="V29" s="173"/>
      <c r="X29" s="69">
        <f>SUM(E29:V29)</f>
        <v>40</v>
      </c>
      <c r="Z29" s="59"/>
      <c r="AA29" s="59"/>
      <c r="AB29" s="59"/>
      <c r="AC29" s="59"/>
    </row>
    <row r="30" spans="1:29" ht="19.5" customHeight="1" thickBot="1" x14ac:dyDescent="0.3">
      <c r="A30" s="229"/>
      <c r="B30" s="223" t="s">
        <v>17</v>
      </c>
      <c r="C30" s="224"/>
      <c r="D30" s="224"/>
      <c r="E30" s="53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85"/>
      <c r="U30" s="194"/>
      <c r="V30" s="185"/>
      <c r="X30" s="51">
        <f>SUM(E30:W30)</f>
        <v>0</v>
      </c>
      <c r="Z30" s="59"/>
      <c r="AA30" s="59"/>
      <c r="AB30" s="59"/>
      <c r="AC30" s="59"/>
    </row>
    <row r="31" spans="1:29" s="47" customFormat="1" ht="21.75" customHeight="1" thickBot="1" x14ac:dyDescent="0.3">
      <c r="A31" s="214" t="s">
        <v>39</v>
      </c>
      <c r="B31" s="215"/>
      <c r="C31" s="215"/>
      <c r="D31" s="216"/>
      <c r="E31" s="74">
        <f t="shared" ref="E31:T31" si="1">SUM(E28:E30)</f>
        <v>0</v>
      </c>
      <c r="F31" s="75">
        <f t="shared" si="1"/>
        <v>2</v>
      </c>
      <c r="G31" s="75">
        <f t="shared" si="1"/>
        <v>6</v>
      </c>
      <c r="H31" s="75">
        <f t="shared" si="1"/>
        <v>6</v>
      </c>
      <c r="I31" s="75">
        <f t="shared" si="1"/>
        <v>6</v>
      </c>
      <c r="J31" s="75">
        <f t="shared" si="1"/>
        <v>6</v>
      </c>
      <c r="K31" s="75">
        <f t="shared" si="1"/>
        <v>6</v>
      </c>
      <c r="L31" s="75">
        <f t="shared" si="1"/>
        <v>6</v>
      </c>
      <c r="M31" s="75">
        <f t="shared" si="1"/>
        <v>6</v>
      </c>
      <c r="N31" s="75">
        <f t="shared" si="1"/>
        <v>6</v>
      </c>
      <c r="O31" s="75">
        <f t="shared" si="1"/>
        <v>6</v>
      </c>
      <c r="P31" s="75">
        <f t="shared" si="1"/>
        <v>6</v>
      </c>
      <c r="Q31" s="75">
        <f t="shared" si="1"/>
        <v>6</v>
      </c>
      <c r="R31" s="75">
        <f t="shared" si="1"/>
        <v>6</v>
      </c>
      <c r="S31" s="75">
        <f t="shared" si="1"/>
        <v>6</v>
      </c>
      <c r="T31" s="86">
        <f t="shared" si="1"/>
        <v>0</v>
      </c>
      <c r="U31" s="174">
        <f>SUM(U28:U30)</f>
        <v>0</v>
      </c>
      <c r="V31" s="184">
        <f>SUM(V28,V30)</f>
        <v>0</v>
      </c>
      <c r="W31" s="64"/>
      <c r="X31" s="76">
        <f>SUM(E31:W31)</f>
        <v>80</v>
      </c>
      <c r="Z31" s="60"/>
      <c r="AA31" s="60"/>
      <c r="AB31" s="60"/>
      <c r="AC31" s="60"/>
    </row>
    <row r="32" spans="1:29" s="47" customFormat="1" ht="27" customHeight="1" thickBot="1" x14ac:dyDescent="0.3">
      <c r="A32" s="237" t="s">
        <v>40</v>
      </c>
      <c r="B32" s="238"/>
      <c r="C32" s="238"/>
      <c r="D32" s="239"/>
      <c r="E32" s="70">
        <f>E27+E31</f>
        <v>0</v>
      </c>
      <c r="F32" s="71">
        <f>F27+F31</f>
        <v>4</v>
      </c>
      <c r="G32" s="71">
        <f t="shared" ref="G32:T32" si="2">G27+G31</f>
        <v>8</v>
      </c>
      <c r="H32" s="71">
        <f t="shared" si="2"/>
        <v>8</v>
      </c>
      <c r="I32" s="71">
        <f t="shared" si="2"/>
        <v>10</v>
      </c>
      <c r="J32" s="71">
        <f t="shared" si="2"/>
        <v>8</v>
      </c>
      <c r="K32" s="71">
        <f t="shared" si="2"/>
        <v>10</v>
      </c>
      <c r="L32" s="71">
        <f t="shared" si="2"/>
        <v>8</v>
      </c>
      <c r="M32" s="71">
        <f t="shared" si="2"/>
        <v>10</v>
      </c>
      <c r="N32" s="71">
        <f t="shared" si="2"/>
        <v>10</v>
      </c>
      <c r="O32" s="71">
        <f t="shared" si="2"/>
        <v>10</v>
      </c>
      <c r="P32" s="71">
        <f t="shared" si="2"/>
        <v>8</v>
      </c>
      <c r="Q32" s="71">
        <f t="shared" si="2"/>
        <v>10</v>
      </c>
      <c r="R32" s="71">
        <f t="shared" si="2"/>
        <v>8</v>
      </c>
      <c r="S32" s="71">
        <f t="shared" si="2"/>
        <v>8</v>
      </c>
      <c r="T32" s="83">
        <f t="shared" si="2"/>
        <v>0</v>
      </c>
      <c r="U32" s="202">
        <f>U27+U31</f>
        <v>0</v>
      </c>
      <c r="V32" s="183">
        <f>V27+V31</f>
        <v>0</v>
      </c>
      <c r="W32" s="57"/>
      <c r="X32" s="72">
        <f>X27+X31</f>
        <v>120</v>
      </c>
      <c r="Z32" s="60"/>
      <c r="AA32" s="60"/>
      <c r="AB32" s="60"/>
      <c r="AC32" s="60"/>
    </row>
    <row r="33" spans="1:29" s="47" customFormat="1" ht="21.75" customHeight="1" thickBot="1" x14ac:dyDescent="0.3">
      <c r="A33" s="240" t="s">
        <v>52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Z33" s="60"/>
      <c r="AA33" s="60"/>
      <c r="AB33" s="60"/>
      <c r="AC33" s="60"/>
    </row>
    <row r="34" spans="1:29" s="47" customFormat="1" ht="19.5" customHeight="1" x14ac:dyDescent="0.25">
      <c r="A34" s="273" t="s">
        <v>43</v>
      </c>
      <c r="B34" s="275" t="s">
        <v>32</v>
      </c>
      <c r="C34" s="276"/>
      <c r="D34" s="276"/>
      <c r="E34" s="207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170"/>
      <c r="U34" s="170"/>
      <c r="V34" s="186"/>
      <c r="W34" s="34"/>
      <c r="X34" s="65">
        <f t="shared" ref="X34:X42" si="3">SUM(E34:W34)</f>
        <v>0</v>
      </c>
      <c r="Z34" s="60"/>
      <c r="AA34" s="60"/>
      <c r="AB34" s="60"/>
      <c r="AC34" s="60"/>
    </row>
    <row r="35" spans="1:29" s="47" customFormat="1" ht="19.5" customHeight="1" x14ac:dyDescent="0.25">
      <c r="A35" s="274"/>
      <c r="B35" s="222" t="s">
        <v>33</v>
      </c>
      <c r="C35" s="221"/>
      <c r="D35" s="221"/>
      <c r="E35" s="49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3"/>
      <c r="W35" s="34"/>
      <c r="X35" s="66">
        <f t="shared" si="3"/>
        <v>0</v>
      </c>
      <c r="Z35" s="60"/>
      <c r="AA35" s="60"/>
      <c r="AB35" s="60"/>
      <c r="AC35" s="60"/>
    </row>
    <row r="36" spans="1:29" s="47" customFormat="1" ht="19.5" customHeight="1" x14ac:dyDescent="0.25">
      <c r="A36" s="274"/>
      <c r="B36" s="222" t="s">
        <v>34</v>
      </c>
      <c r="C36" s="221"/>
      <c r="D36" s="221"/>
      <c r="E36" s="49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3"/>
      <c r="W36" s="34"/>
      <c r="X36" s="66">
        <f t="shared" si="3"/>
        <v>0</v>
      </c>
      <c r="Z36" s="60"/>
      <c r="AA36" s="60"/>
      <c r="AB36" s="60"/>
      <c r="AC36" s="60"/>
    </row>
    <row r="37" spans="1:29" s="47" customFormat="1" ht="19.5" customHeight="1" x14ac:dyDescent="0.25">
      <c r="A37" s="274"/>
      <c r="B37" s="277" t="s">
        <v>49</v>
      </c>
      <c r="C37" s="233"/>
      <c r="D37" s="233"/>
      <c r="E37" s="62"/>
      <c r="F37" s="169"/>
      <c r="G37" s="169">
        <v>5</v>
      </c>
      <c r="H37" s="169">
        <v>6</v>
      </c>
      <c r="I37" s="169">
        <v>5</v>
      </c>
      <c r="J37" s="169">
        <v>6</v>
      </c>
      <c r="K37" s="169">
        <v>6</v>
      </c>
      <c r="L37" s="169"/>
      <c r="M37" s="169">
        <v>6</v>
      </c>
      <c r="N37" s="169"/>
      <c r="O37" s="169"/>
      <c r="P37" s="169">
        <v>5</v>
      </c>
      <c r="Q37" s="169">
        <v>6</v>
      </c>
      <c r="R37" s="169">
        <v>6</v>
      </c>
      <c r="S37" s="169"/>
      <c r="T37" s="169"/>
      <c r="U37" s="172"/>
      <c r="V37" s="173"/>
      <c r="W37" s="34"/>
      <c r="X37" s="67">
        <f t="shared" si="3"/>
        <v>51</v>
      </c>
      <c r="Z37" s="60"/>
      <c r="AA37" s="60"/>
      <c r="AB37" s="60"/>
      <c r="AC37" s="60"/>
    </row>
    <row r="38" spans="1:29" s="47" customFormat="1" ht="19.5" customHeight="1" x14ac:dyDescent="0.25">
      <c r="A38" s="274"/>
      <c r="B38" s="222" t="s">
        <v>44</v>
      </c>
      <c r="C38" s="221"/>
      <c r="D38" s="221"/>
      <c r="E38" s="49"/>
      <c r="F38" s="172">
        <v>5</v>
      </c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3"/>
      <c r="W38" s="34"/>
      <c r="X38" s="66">
        <f t="shared" si="3"/>
        <v>5</v>
      </c>
      <c r="Z38" s="60"/>
      <c r="AA38" s="60"/>
      <c r="AB38" s="60"/>
      <c r="AC38" s="60"/>
    </row>
    <row r="39" spans="1:29" s="47" customFormat="1" ht="19.5" customHeight="1" x14ac:dyDescent="0.25">
      <c r="A39" s="274"/>
      <c r="B39" s="222" t="s">
        <v>16</v>
      </c>
      <c r="C39" s="221"/>
      <c r="D39" s="221"/>
      <c r="E39" s="49"/>
      <c r="F39" s="172"/>
      <c r="G39" s="172"/>
      <c r="H39" s="172"/>
      <c r="I39" s="172"/>
      <c r="J39" s="172"/>
      <c r="K39" s="172"/>
      <c r="L39" s="172"/>
      <c r="M39" s="172"/>
      <c r="N39" s="172">
        <v>10</v>
      </c>
      <c r="O39" s="172"/>
      <c r="P39" s="172"/>
      <c r="Q39" s="172"/>
      <c r="R39" s="172"/>
      <c r="S39" s="172"/>
      <c r="T39" s="172"/>
      <c r="U39" s="172"/>
      <c r="V39" s="173"/>
      <c r="W39" s="34"/>
      <c r="X39" s="66">
        <f t="shared" si="3"/>
        <v>10</v>
      </c>
      <c r="Z39" s="60"/>
      <c r="AA39" s="60"/>
      <c r="AB39" s="60"/>
      <c r="AC39" s="60"/>
    </row>
    <row r="40" spans="1:29" s="47" customFormat="1" ht="19.5" customHeight="1" x14ac:dyDescent="0.25">
      <c r="A40" s="274"/>
      <c r="B40" s="222" t="s">
        <v>45</v>
      </c>
      <c r="C40" s="221"/>
      <c r="D40" s="221"/>
      <c r="E40" s="380"/>
      <c r="F40" s="379"/>
      <c r="G40" s="379"/>
      <c r="H40" s="379"/>
      <c r="I40" s="379">
        <v>5</v>
      </c>
      <c r="J40" s="379"/>
      <c r="K40" s="379"/>
      <c r="L40" s="379"/>
      <c r="M40" s="379"/>
      <c r="N40" s="379"/>
      <c r="O40" s="379">
        <v>5</v>
      </c>
      <c r="P40" s="379"/>
      <c r="Q40" s="379"/>
      <c r="R40" s="379"/>
      <c r="S40" s="379"/>
      <c r="T40" s="379"/>
      <c r="U40" s="379"/>
      <c r="V40" s="173"/>
      <c r="W40" s="34"/>
      <c r="X40" s="206">
        <f>SUM(E40:W40)</f>
        <v>10</v>
      </c>
      <c r="Z40" s="60"/>
      <c r="AA40" s="60"/>
      <c r="AB40" s="60"/>
      <c r="AC40" s="60"/>
    </row>
    <row r="41" spans="1:29" s="47" customFormat="1" ht="19.5" customHeight="1" x14ac:dyDescent="0.25">
      <c r="A41" s="274"/>
      <c r="B41" s="222" t="s">
        <v>46</v>
      </c>
      <c r="C41" s="221"/>
      <c r="D41" s="221"/>
      <c r="E41" s="49"/>
      <c r="F41" s="172"/>
      <c r="G41" s="172"/>
      <c r="H41" s="172"/>
      <c r="I41" s="172"/>
      <c r="J41" s="172"/>
      <c r="K41" s="55"/>
      <c r="L41" s="172">
        <v>12</v>
      </c>
      <c r="M41" s="172"/>
      <c r="N41" s="172"/>
      <c r="O41" s="172"/>
      <c r="P41" s="172"/>
      <c r="Q41" s="172"/>
      <c r="R41" s="172"/>
      <c r="S41" s="172">
        <v>12</v>
      </c>
      <c r="T41" s="172"/>
      <c r="U41" s="172"/>
      <c r="V41" s="173"/>
      <c r="W41" s="34"/>
      <c r="X41" s="66">
        <f t="shared" si="3"/>
        <v>24</v>
      </c>
      <c r="Z41" s="60"/>
      <c r="AA41" s="60"/>
      <c r="AB41" s="60"/>
      <c r="AC41" s="60"/>
    </row>
    <row r="42" spans="1:29" s="47" customFormat="1" ht="19.5" customHeight="1" thickBot="1" x14ac:dyDescent="0.3">
      <c r="A42" s="274"/>
      <c r="B42" s="270" t="s">
        <v>37</v>
      </c>
      <c r="C42" s="271"/>
      <c r="D42" s="272"/>
      <c r="E42" s="193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203"/>
      <c r="V42" s="204"/>
      <c r="W42" s="34"/>
      <c r="X42" s="56">
        <f t="shared" si="3"/>
        <v>0</v>
      </c>
      <c r="Z42" s="60"/>
      <c r="AA42" s="60"/>
      <c r="AB42" s="60"/>
      <c r="AC42" s="60"/>
    </row>
    <row r="43" spans="1:29" s="47" customFormat="1" ht="21.75" customHeight="1" thickBot="1" x14ac:dyDescent="0.3">
      <c r="A43" s="262" t="s">
        <v>47</v>
      </c>
      <c r="B43" s="263"/>
      <c r="C43" s="263"/>
      <c r="D43" s="264"/>
      <c r="E43" s="195">
        <f t="shared" ref="E43:T43" si="4">SUM(E34:E42)</f>
        <v>0</v>
      </c>
      <c r="F43" s="79">
        <f t="shared" si="4"/>
        <v>5</v>
      </c>
      <c r="G43" s="79">
        <f t="shared" si="4"/>
        <v>5</v>
      </c>
      <c r="H43" s="79">
        <f t="shared" si="4"/>
        <v>6</v>
      </c>
      <c r="I43" s="79">
        <f t="shared" si="4"/>
        <v>10</v>
      </c>
      <c r="J43" s="79">
        <f t="shared" si="4"/>
        <v>6</v>
      </c>
      <c r="K43" s="79">
        <f t="shared" si="4"/>
        <v>6</v>
      </c>
      <c r="L43" s="79">
        <f t="shared" si="4"/>
        <v>12</v>
      </c>
      <c r="M43" s="79">
        <f t="shared" si="4"/>
        <v>6</v>
      </c>
      <c r="N43" s="79">
        <f t="shared" si="4"/>
        <v>10</v>
      </c>
      <c r="O43" s="79">
        <f t="shared" si="4"/>
        <v>5</v>
      </c>
      <c r="P43" s="79">
        <f t="shared" si="4"/>
        <v>5</v>
      </c>
      <c r="Q43" s="79">
        <f t="shared" si="4"/>
        <v>6</v>
      </c>
      <c r="R43" s="79">
        <f t="shared" si="4"/>
        <v>6</v>
      </c>
      <c r="S43" s="79">
        <f t="shared" si="4"/>
        <v>12</v>
      </c>
      <c r="T43" s="79">
        <f t="shared" si="4"/>
        <v>0</v>
      </c>
      <c r="U43" s="79">
        <f>SUM(U34:U42)</f>
        <v>0</v>
      </c>
      <c r="V43" s="177">
        <f>SUM(V34:V42)</f>
        <v>0</v>
      </c>
      <c r="W43" s="64"/>
      <c r="X43" s="265">
        <f>SUM(E43:V43)</f>
        <v>100</v>
      </c>
      <c r="Z43" s="60"/>
      <c r="AA43" s="60"/>
      <c r="AB43" s="60"/>
      <c r="AC43" s="60"/>
    </row>
    <row r="44" spans="1:29" s="47" customFormat="1" ht="21.75" customHeight="1" thickBot="1" x14ac:dyDescent="0.3">
      <c r="A44" s="267" t="s">
        <v>48</v>
      </c>
      <c r="B44" s="268"/>
      <c r="C44" s="268"/>
      <c r="D44" s="269"/>
      <c r="E44" s="196">
        <f>E43</f>
        <v>0</v>
      </c>
      <c r="F44" s="73">
        <f>E44+F43</f>
        <v>5</v>
      </c>
      <c r="G44" s="73">
        <f t="shared" ref="G44:T44" si="5">F44+G43</f>
        <v>10</v>
      </c>
      <c r="H44" s="73">
        <f t="shared" si="5"/>
        <v>16</v>
      </c>
      <c r="I44" s="73">
        <f t="shared" si="5"/>
        <v>26</v>
      </c>
      <c r="J44" s="73">
        <f t="shared" si="5"/>
        <v>32</v>
      </c>
      <c r="K44" s="73">
        <f t="shared" si="5"/>
        <v>38</v>
      </c>
      <c r="L44" s="73">
        <f t="shared" si="5"/>
        <v>50</v>
      </c>
      <c r="M44" s="73">
        <f t="shared" si="5"/>
        <v>56</v>
      </c>
      <c r="N44" s="73">
        <f t="shared" si="5"/>
        <v>66</v>
      </c>
      <c r="O44" s="73">
        <f t="shared" si="5"/>
        <v>71</v>
      </c>
      <c r="P44" s="73">
        <f t="shared" si="5"/>
        <v>76</v>
      </c>
      <c r="Q44" s="73">
        <f t="shared" si="5"/>
        <v>82</v>
      </c>
      <c r="R44" s="73">
        <f t="shared" si="5"/>
        <v>88</v>
      </c>
      <c r="S44" s="73">
        <f t="shared" si="5"/>
        <v>100</v>
      </c>
      <c r="T44" s="73">
        <f t="shared" si="5"/>
        <v>100</v>
      </c>
      <c r="U44" s="178"/>
      <c r="V44" s="205">
        <f>U44+V43</f>
        <v>0</v>
      </c>
      <c r="W44" s="64"/>
      <c r="X44" s="266"/>
      <c r="Z44" s="60"/>
      <c r="AA44" s="60"/>
      <c r="AB44" s="60"/>
      <c r="AC44" s="60"/>
    </row>
    <row r="45" spans="1:29" ht="33" customHeight="1" x14ac:dyDescent="0.25">
      <c r="A45" s="37" t="s">
        <v>119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 t="s">
        <v>120</v>
      </c>
      <c r="Q45" s="57"/>
      <c r="R45" s="57"/>
      <c r="S45" s="57"/>
      <c r="T45" s="57"/>
      <c r="U45" s="57"/>
      <c r="V45" s="57"/>
      <c r="W45" s="57"/>
      <c r="X45" s="58"/>
    </row>
    <row r="46" spans="1:29" ht="5.25" customHeight="1" x14ac:dyDescent="0.25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8"/>
    </row>
    <row r="47" spans="1:29" ht="21.75" customHeight="1" x14ac:dyDescent="0.25">
      <c r="A47" s="37" t="s">
        <v>41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 t="s">
        <v>56</v>
      </c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8"/>
    </row>
    <row r="48" spans="1:29" ht="13.5" customHeight="1" x14ac:dyDescent="0.25"/>
    <row r="49" spans="1:24" ht="15" x14ac:dyDescent="0.25">
      <c r="A49" s="261" t="s">
        <v>42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</row>
  </sheetData>
  <mergeCells count="45">
    <mergeCell ref="A49:X49"/>
    <mergeCell ref="B38:D38"/>
    <mergeCell ref="B39:D39"/>
    <mergeCell ref="A43:D43"/>
    <mergeCell ref="X43:X44"/>
    <mergeCell ref="A44:D44"/>
    <mergeCell ref="B41:D41"/>
    <mergeCell ref="B42:D42"/>
    <mergeCell ref="A34:A42"/>
    <mergeCell ref="B34:D34"/>
    <mergeCell ref="B37:D37"/>
    <mergeCell ref="B35:D35"/>
    <mergeCell ref="B36:D36"/>
    <mergeCell ref="A1:V1"/>
    <mergeCell ref="A2:V2"/>
    <mergeCell ref="A4:X4"/>
    <mergeCell ref="A5:X5"/>
    <mergeCell ref="A19:D20"/>
    <mergeCell ref="X19:X20"/>
    <mergeCell ref="A9:X9"/>
    <mergeCell ref="A10:X10"/>
    <mergeCell ref="U14:V14"/>
    <mergeCell ref="A7:X7"/>
    <mergeCell ref="A8:X8"/>
    <mergeCell ref="E19:U19"/>
    <mergeCell ref="U15:X15"/>
    <mergeCell ref="U16:X16"/>
    <mergeCell ref="A6:H6"/>
    <mergeCell ref="C15:F15"/>
    <mergeCell ref="A31:D31"/>
    <mergeCell ref="A21:X21"/>
    <mergeCell ref="B24:D24"/>
    <mergeCell ref="B40:D40"/>
    <mergeCell ref="B30:D30"/>
    <mergeCell ref="A27:D27"/>
    <mergeCell ref="B26:D26"/>
    <mergeCell ref="A28:A30"/>
    <mergeCell ref="A22:A26"/>
    <mergeCell ref="B25:D25"/>
    <mergeCell ref="B28:D28"/>
    <mergeCell ref="B22:D22"/>
    <mergeCell ref="B29:D29"/>
    <mergeCell ref="B23:D23"/>
    <mergeCell ref="A32:D32"/>
    <mergeCell ref="A33:X33"/>
  </mergeCells>
  <pageMargins left="0.25" right="0.25" top="0.34" bottom="0.42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4"/>
  <sheetViews>
    <sheetView view="pageBreakPreview" topLeftCell="A39" zoomScale="80" zoomScaleNormal="100" zoomScaleSheetLayoutView="80" workbookViewId="0">
      <selection activeCell="H42" sqref="H42"/>
    </sheetView>
  </sheetViews>
  <sheetFormatPr defaultRowHeight="15" x14ac:dyDescent="0.25"/>
  <cols>
    <col min="1" max="1" width="25.42578125" style="33" customWidth="1"/>
    <col min="2" max="2" width="5.85546875" style="2" customWidth="1"/>
    <col min="3" max="3" width="4.5703125" style="4" customWidth="1"/>
    <col min="4" max="4" width="9.140625" style="4" customWidth="1"/>
    <col min="5" max="5" width="15.85546875" style="20" customWidth="1"/>
    <col min="6" max="6" width="55" style="20" customWidth="1"/>
    <col min="7" max="7" width="26.85546875" style="22" customWidth="1"/>
    <col min="8" max="8" width="9.5703125" style="23" customWidth="1"/>
    <col min="9" max="9" width="1.7109375" style="2" customWidth="1"/>
    <col min="10" max="10" width="9.140625" style="4"/>
    <col min="11" max="11" width="8.85546875" style="2" customWidth="1"/>
    <col min="12" max="16384" width="9.140625" style="2"/>
  </cols>
  <sheetData>
    <row r="1" spans="1:23" ht="22.5" x14ac:dyDescent="0.3">
      <c r="A1" s="345" t="s">
        <v>92</v>
      </c>
      <c r="B1" s="345"/>
      <c r="C1" s="345"/>
      <c r="D1" s="345"/>
      <c r="E1" s="345"/>
      <c r="F1" s="345"/>
      <c r="G1" s="345"/>
      <c r="H1" s="34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2.5" x14ac:dyDescent="0.3">
      <c r="A2" s="345"/>
      <c r="B2" s="345"/>
      <c r="C2" s="345"/>
      <c r="D2" s="345"/>
      <c r="E2" s="345"/>
      <c r="F2" s="345"/>
      <c r="G2" s="345"/>
      <c r="H2" s="34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3.25" x14ac:dyDescent="0.35">
      <c r="A3" s="355" t="s">
        <v>0</v>
      </c>
      <c r="B3" s="355"/>
      <c r="C3" s="355"/>
      <c r="D3" s="355"/>
      <c r="E3" s="355"/>
      <c r="F3" s="355"/>
      <c r="G3" s="355"/>
      <c r="H3" s="35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33" customHeight="1" thickBot="1" x14ac:dyDescent="0.4">
      <c r="A4" s="356" t="s">
        <v>93</v>
      </c>
      <c r="B4" s="356"/>
      <c r="C4" s="356"/>
      <c r="D4" s="356"/>
      <c r="E4" s="356"/>
      <c r="F4" s="356"/>
      <c r="G4" s="356"/>
      <c r="H4" s="35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39" customHeight="1" x14ac:dyDescent="0.25">
      <c r="A5" s="357" t="s">
        <v>1</v>
      </c>
      <c r="B5" s="359" t="s">
        <v>2</v>
      </c>
      <c r="C5" s="361" t="s">
        <v>3</v>
      </c>
      <c r="D5" s="361"/>
      <c r="E5" s="361" t="s">
        <v>4</v>
      </c>
      <c r="F5" s="363"/>
      <c r="G5" s="365" t="s">
        <v>5</v>
      </c>
      <c r="H5" s="366"/>
    </row>
    <row r="6" spans="1:23" ht="33.75" customHeight="1" thickBot="1" x14ac:dyDescent="0.3">
      <c r="A6" s="358"/>
      <c r="B6" s="360"/>
      <c r="C6" s="362"/>
      <c r="D6" s="362"/>
      <c r="E6" s="362"/>
      <c r="F6" s="364"/>
      <c r="G6" s="5" t="s">
        <v>6</v>
      </c>
      <c r="H6" s="6" t="s">
        <v>7</v>
      </c>
    </row>
    <row r="7" spans="1:23" ht="43.5" customHeight="1" thickBot="1" x14ac:dyDescent="0.3">
      <c r="A7" s="351" t="s">
        <v>94</v>
      </c>
      <c r="B7" s="352"/>
      <c r="C7" s="352"/>
      <c r="D7" s="352"/>
      <c r="E7" s="352"/>
      <c r="F7" s="352"/>
      <c r="G7" s="352"/>
      <c r="H7" s="353"/>
      <c r="K7" s="7"/>
    </row>
    <row r="8" spans="1:23" ht="53.25" customHeight="1" x14ac:dyDescent="0.25">
      <c r="A8" s="307" t="s">
        <v>71</v>
      </c>
      <c r="B8" s="310">
        <v>1</v>
      </c>
      <c r="C8" s="107" t="s">
        <v>8</v>
      </c>
      <c r="D8" s="118">
        <v>2</v>
      </c>
      <c r="E8" s="117" t="s">
        <v>9</v>
      </c>
      <c r="F8" s="119" t="s">
        <v>99</v>
      </c>
      <c r="G8" s="123"/>
      <c r="H8" s="111"/>
    </row>
    <row r="9" spans="1:23" ht="32.25" customHeight="1" thickBot="1" x14ac:dyDescent="0.3">
      <c r="A9" s="308"/>
      <c r="B9" s="311"/>
      <c r="C9" s="90" t="s">
        <v>12</v>
      </c>
      <c r="D9" s="113">
        <v>6</v>
      </c>
      <c r="E9" s="126" t="s">
        <v>13</v>
      </c>
      <c r="F9" s="127" t="s">
        <v>14</v>
      </c>
      <c r="G9" s="128"/>
      <c r="H9" s="106"/>
    </row>
    <row r="10" spans="1:23" ht="24" hidden="1" customHeight="1" x14ac:dyDescent="0.25">
      <c r="A10" s="308"/>
      <c r="B10" s="310">
        <v>2</v>
      </c>
      <c r="C10" s="314" t="s">
        <v>8</v>
      </c>
      <c r="D10" s="331">
        <v>2</v>
      </c>
      <c r="E10" s="281" t="s">
        <v>10</v>
      </c>
      <c r="F10" s="287" t="s">
        <v>98</v>
      </c>
      <c r="G10" s="284" t="s">
        <v>60</v>
      </c>
      <c r="H10" s="278"/>
    </row>
    <row r="11" spans="1:23" ht="31.5" customHeight="1" x14ac:dyDescent="0.25">
      <c r="A11" s="308"/>
      <c r="B11" s="313"/>
      <c r="C11" s="315"/>
      <c r="D11" s="354"/>
      <c r="E11" s="282"/>
      <c r="F11" s="288"/>
      <c r="G11" s="285"/>
      <c r="H11" s="279"/>
    </row>
    <row r="12" spans="1:23" ht="33.75" hidden="1" customHeight="1" x14ac:dyDescent="0.25">
      <c r="A12" s="308"/>
      <c r="B12" s="313"/>
      <c r="C12" s="315"/>
      <c r="D12" s="302"/>
      <c r="E12" s="283"/>
      <c r="F12" s="289"/>
      <c r="G12" s="286"/>
      <c r="H12" s="280"/>
      <c r="K12" s="12"/>
    </row>
    <row r="13" spans="1:23" ht="33.75" customHeight="1" x14ac:dyDescent="0.25">
      <c r="A13" s="308"/>
      <c r="B13" s="313"/>
      <c r="C13" s="316" t="s">
        <v>12</v>
      </c>
      <c r="D13" s="294">
        <v>6</v>
      </c>
      <c r="E13" s="348" t="s">
        <v>13</v>
      </c>
      <c r="F13" s="124" t="s">
        <v>14</v>
      </c>
      <c r="G13" s="292" t="s">
        <v>96</v>
      </c>
      <c r="H13" s="290">
        <v>5</v>
      </c>
      <c r="K13" s="12"/>
    </row>
    <row r="14" spans="1:23" ht="33.75" customHeight="1" thickBot="1" x14ac:dyDescent="0.3">
      <c r="A14" s="308"/>
      <c r="B14" s="311"/>
      <c r="C14" s="317"/>
      <c r="D14" s="347"/>
      <c r="E14" s="349"/>
      <c r="F14" s="116" t="s">
        <v>97</v>
      </c>
      <c r="G14" s="350"/>
      <c r="H14" s="346"/>
      <c r="K14" s="12"/>
    </row>
    <row r="15" spans="1:23" ht="33.75" customHeight="1" x14ac:dyDescent="0.25">
      <c r="A15" s="308"/>
      <c r="B15" s="318">
        <v>3</v>
      </c>
      <c r="C15" s="321" t="s">
        <v>8</v>
      </c>
      <c r="D15" s="331">
        <v>2</v>
      </c>
      <c r="E15" s="281" t="s">
        <v>9</v>
      </c>
      <c r="F15" s="287" t="s">
        <v>81</v>
      </c>
      <c r="G15" s="284" t="s">
        <v>80</v>
      </c>
      <c r="H15" s="278"/>
      <c r="K15" s="12"/>
    </row>
    <row r="16" spans="1:23" ht="33.75" customHeight="1" x14ac:dyDescent="0.25">
      <c r="A16" s="308"/>
      <c r="B16" s="319"/>
      <c r="C16" s="322"/>
      <c r="D16" s="302"/>
      <c r="E16" s="283"/>
      <c r="F16" s="289"/>
      <c r="G16" s="286"/>
      <c r="H16" s="280"/>
    </row>
    <row r="17" spans="1:11" ht="33.75" customHeight="1" thickBot="1" x14ac:dyDescent="0.3">
      <c r="A17" s="309"/>
      <c r="B17" s="320"/>
      <c r="C17" s="89" t="s">
        <v>12</v>
      </c>
      <c r="D17" s="112">
        <v>6</v>
      </c>
      <c r="E17" s="100" t="s">
        <v>13</v>
      </c>
      <c r="F17" s="124" t="s">
        <v>14</v>
      </c>
      <c r="G17" s="102"/>
      <c r="H17" s="105"/>
    </row>
    <row r="18" spans="1:11" ht="28.5" customHeight="1" x14ac:dyDescent="0.25">
      <c r="A18" s="307" t="s">
        <v>72</v>
      </c>
      <c r="B18" s="310">
        <v>4</v>
      </c>
      <c r="C18" s="88" t="s">
        <v>8</v>
      </c>
      <c r="D18" s="118">
        <v>2</v>
      </c>
      <c r="E18" s="129" t="s">
        <v>10</v>
      </c>
      <c r="F18" s="119" t="s">
        <v>106</v>
      </c>
      <c r="G18" s="123" t="s">
        <v>60</v>
      </c>
      <c r="H18" s="111"/>
      <c r="K18" s="13"/>
    </row>
    <row r="19" spans="1:11" ht="33.75" customHeight="1" thickBot="1" x14ac:dyDescent="0.3">
      <c r="A19" s="308"/>
      <c r="B19" s="313"/>
      <c r="C19" s="89" t="s">
        <v>12</v>
      </c>
      <c r="D19" s="180">
        <v>6</v>
      </c>
      <c r="E19" s="99" t="s">
        <v>13</v>
      </c>
      <c r="F19" s="124" t="s">
        <v>59</v>
      </c>
      <c r="G19" s="125" t="s">
        <v>15</v>
      </c>
      <c r="H19" s="179">
        <v>5</v>
      </c>
      <c r="K19" s="13"/>
    </row>
    <row r="20" spans="1:11" ht="28.5" customHeight="1" x14ac:dyDescent="0.25">
      <c r="A20" s="308"/>
      <c r="B20" s="310">
        <v>5</v>
      </c>
      <c r="C20" s="321" t="s">
        <v>8</v>
      </c>
      <c r="D20" s="301">
        <v>2</v>
      </c>
      <c r="E20" s="370" t="s">
        <v>9</v>
      </c>
      <c r="F20" s="371" t="s">
        <v>100</v>
      </c>
      <c r="G20" s="371" t="s">
        <v>80</v>
      </c>
      <c r="H20" s="303"/>
    </row>
    <row r="21" spans="1:11" ht="48" customHeight="1" x14ac:dyDescent="0.25">
      <c r="A21" s="308"/>
      <c r="B21" s="312"/>
      <c r="C21" s="322"/>
      <c r="D21" s="302"/>
      <c r="E21" s="304"/>
      <c r="F21" s="372"/>
      <c r="G21" s="372"/>
      <c r="H21" s="304"/>
    </row>
    <row r="22" spans="1:11" ht="33.75" customHeight="1" thickBot="1" x14ac:dyDescent="0.3">
      <c r="A22" s="308"/>
      <c r="B22" s="313"/>
      <c r="C22" s="89" t="s">
        <v>12</v>
      </c>
      <c r="D22" s="91">
        <v>6</v>
      </c>
      <c r="E22" s="99" t="s">
        <v>13</v>
      </c>
      <c r="F22" s="124" t="s">
        <v>14</v>
      </c>
      <c r="G22" s="148"/>
      <c r="H22" s="94"/>
    </row>
    <row r="23" spans="1:11" ht="33" customHeight="1" x14ac:dyDescent="0.25">
      <c r="A23" s="308"/>
      <c r="B23" s="318">
        <v>6</v>
      </c>
      <c r="C23" s="107" t="s">
        <v>8</v>
      </c>
      <c r="D23" s="118">
        <v>2</v>
      </c>
      <c r="E23" s="129" t="s">
        <v>10</v>
      </c>
      <c r="F23" s="150" t="s">
        <v>107</v>
      </c>
      <c r="G23" s="130" t="s">
        <v>60</v>
      </c>
      <c r="H23" s="111"/>
      <c r="J23" s="2"/>
    </row>
    <row r="24" spans="1:11" ht="29.25" customHeight="1" x14ac:dyDescent="0.25">
      <c r="A24" s="308"/>
      <c r="B24" s="319"/>
      <c r="C24" s="324" t="s">
        <v>12</v>
      </c>
      <c r="D24" s="294">
        <v>6</v>
      </c>
      <c r="E24" s="296" t="s">
        <v>13</v>
      </c>
      <c r="F24" s="298" t="s">
        <v>14</v>
      </c>
      <c r="G24" s="292" t="s">
        <v>61</v>
      </c>
      <c r="H24" s="290">
        <v>8</v>
      </c>
      <c r="J24" s="2"/>
    </row>
    <row r="25" spans="1:11" ht="18.75" hidden="1" customHeight="1" x14ac:dyDescent="0.25">
      <c r="A25" s="308"/>
      <c r="B25" s="319"/>
      <c r="C25" s="325"/>
      <c r="D25" s="295"/>
      <c r="E25" s="297"/>
      <c r="F25" s="299"/>
      <c r="G25" s="293"/>
      <c r="H25" s="291"/>
      <c r="J25" s="2"/>
    </row>
    <row r="26" spans="1:11" ht="16.5" customHeight="1" thickBot="1" x14ac:dyDescent="0.3">
      <c r="A26" s="308"/>
      <c r="B26" s="320"/>
      <c r="C26" s="325"/>
      <c r="D26" s="295"/>
      <c r="E26" s="297"/>
      <c r="F26" s="300"/>
      <c r="G26" s="293"/>
      <c r="H26" s="291"/>
      <c r="J26" s="2"/>
    </row>
    <row r="27" spans="1:11" ht="28.5" customHeight="1" x14ac:dyDescent="0.25">
      <c r="A27" s="308"/>
      <c r="B27" s="319">
        <v>7</v>
      </c>
      <c r="C27" s="323" t="s">
        <v>8</v>
      </c>
      <c r="D27" s="301">
        <v>2</v>
      </c>
      <c r="E27" s="303" t="s">
        <v>9</v>
      </c>
      <c r="F27" s="305" t="s">
        <v>101</v>
      </c>
      <c r="G27" s="368" t="s">
        <v>63</v>
      </c>
      <c r="H27" s="303">
        <v>5</v>
      </c>
      <c r="J27" s="2"/>
    </row>
    <row r="28" spans="1:11" ht="51.75" customHeight="1" x14ac:dyDescent="0.25">
      <c r="A28" s="308"/>
      <c r="B28" s="319"/>
      <c r="C28" s="322"/>
      <c r="D28" s="302"/>
      <c r="E28" s="304"/>
      <c r="F28" s="306"/>
      <c r="G28" s="369"/>
      <c r="H28" s="304"/>
      <c r="J28" s="2"/>
    </row>
    <row r="29" spans="1:11" ht="45" customHeight="1" thickBot="1" x14ac:dyDescent="0.3">
      <c r="A29" s="308"/>
      <c r="B29" s="319"/>
      <c r="C29" s="97" t="s">
        <v>12</v>
      </c>
      <c r="D29" s="91">
        <v>6</v>
      </c>
      <c r="E29" s="100" t="s">
        <v>13</v>
      </c>
      <c r="F29" s="124" t="s">
        <v>59</v>
      </c>
      <c r="G29" s="103"/>
      <c r="H29" s="94"/>
      <c r="J29" s="2"/>
    </row>
    <row r="30" spans="1:11" ht="34.5" customHeight="1" x14ac:dyDescent="0.25">
      <c r="A30" s="308"/>
      <c r="B30" s="310">
        <v>8</v>
      </c>
      <c r="C30" s="140" t="s">
        <v>8</v>
      </c>
      <c r="D30" s="8">
        <v>2</v>
      </c>
      <c r="E30" s="143" t="s">
        <v>10</v>
      </c>
      <c r="F30" s="150" t="s">
        <v>108</v>
      </c>
      <c r="G30" s="120" t="s">
        <v>60</v>
      </c>
      <c r="H30" s="158"/>
      <c r="J30" s="2"/>
    </row>
    <row r="31" spans="1:11" ht="33.75" customHeight="1" thickBot="1" x14ac:dyDescent="0.3">
      <c r="A31" s="308"/>
      <c r="B31" s="313"/>
      <c r="C31" s="141" t="s">
        <v>12</v>
      </c>
      <c r="D31" s="146">
        <v>5</v>
      </c>
      <c r="E31" s="151" t="s">
        <v>13</v>
      </c>
      <c r="F31" s="121" t="s">
        <v>14</v>
      </c>
      <c r="G31" s="152" t="s">
        <v>61</v>
      </c>
      <c r="H31" s="153">
        <v>6</v>
      </c>
      <c r="J31" s="2"/>
    </row>
    <row r="32" spans="1:11" ht="28.5" x14ac:dyDescent="0.25">
      <c r="A32" s="308"/>
      <c r="B32" s="312">
        <v>9</v>
      </c>
      <c r="C32" s="156" t="s">
        <v>8</v>
      </c>
      <c r="D32" s="145">
        <v>2</v>
      </c>
      <c r="E32" s="129" t="s">
        <v>9</v>
      </c>
      <c r="F32" s="150" t="s">
        <v>103</v>
      </c>
      <c r="G32" s="157" t="s">
        <v>80</v>
      </c>
      <c r="H32" s="158"/>
    </row>
    <row r="33" spans="1:12" ht="33.75" customHeight="1" thickBot="1" x14ac:dyDescent="0.3">
      <c r="A33" s="308"/>
      <c r="B33" s="311"/>
      <c r="C33" s="142" t="s">
        <v>12</v>
      </c>
      <c r="D33" s="147">
        <v>5</v>
      </c>
      <c r="E33" s="126" t="s">
        <v>13</v>
      </c>
      <c r="F33" s="127" t="s">
        <v>102</v>
      </c>
      <c r="G33" s="149"/>
      <c r="H33" s="154"/>
    </row>
    <row r="34" spans="1:12" ht="38.25" customHeight="1" x14ac:dyDescent="0.25">
      <c r="A34" s="308"/>
      <c r="B34" s="310">
        <v>10</v>
      </c>
      <c r="C34" s="155" t="s">
        <v>8</v>
      </c>
      <c r="D34" s="8">
        <v>2</v>
      </c>
      <c r="E34" s="143" t="s">
        <v>10</v>
      </c>
      <c r="F34" s="150" t="s">
        <v>109</v>
      </c>
      <c r="G34" s="120" t="s">
        <v>57</v>
      </c>
      <c r="H34" s="144">
        <v>10</v>
      </c>
    </row>
    <row r="35" spans="1:12" ht="33.75" customHeight="1" thickBot="1" x14ac:dyDescent="0.3">
      <c r="A35" s="309"/>
      <c r="B35" s="311"/>
      <c r="C35" s="142" t="s">
        <v>12</v>
      </c>
      <c r="D35" s="147">
        <v>5</v>
      </c>
      <c r="E35" s="126" t="s">
        <v>13</v>
      </c>
      <c r="F35" s="127" t="s">
        <v>14</v>
      </c>
      <c r="G35" s="128"/>
      <c r="H35" s="154"/>
      <c r="K35" s="4"/>
      <c r="L35" s="4"/>
    </row>
    <row r="36" spans="1:12" ht="33.75" customHeight="1" x14ac:dyDescent="0.25">
      <c r="A36" s="335" t="s">
        <v>73</v>
      </c>
      <c r="B36" s="310">
        <v>11</v>
      </c>
      <c r="C36" s="88" t="s">
        <v>8</v>
      </c>
      <c r="D36" s="8">
        <v>2</v>
      </c>
      <c r="E36" s="114" t="s">
        <v>9</v>
      </c>
      <c r="F36" s="119" t="s">
        <v>104</v>
      </c>
      <c r="G36" s="123" t="s">
        <v>80</v>
      </c>
      <c r="H36" s="115"/>
      <c r="K36" s="4"/>
      <c r="L36" s="4"/>
    </row>
    <row r="37" spans="1:12" ht="33.75" customHeight="1" thickBot="1" x14ac:dyDescent="0.3">
      <c r="A37" s="336"/>
      <c r="B37" s="311"/>
      <c r="C37" s="90" t="s">
        <v>12</v>
      </c>
      <c r="D37" s="113">
        <v>5</v>
      </c>
      <c r="E37" s="101" t="s">
        <v>13</v>
      </c>
      <c r="F37" s="10" t="s">
        <v>14</v>
      </c>
      <c r="G37" s="104"/>
      <c r="H37" s="106"/>
    </row>
    <row r="38" spans="1:12" s="4" customFormat="1" ht="39" customHeight="1" x14ac:dyDescent="0.25">
      <c r="A38" s="336"/>
      <c r="B38" s="312">
        <v>12</v>
      </c>
      <c r="C38" s="95" t="s">
        <v>8</v>
      </c>
      <c r="D38" s="15">
        <v>2</v>
      </c>
      <c r="E38" s="82" t="s">
        <v>10</v>
      </c>
      <c r="F38" s="150" t="s">
        <v>110</v>
      </c>
      <c r="G38" s="131" t="s">
        <v>60</v>
      </c>
      <c r="H38" s="16"/>
    </row>
    <row r="39" spans="1:12" s="4" customFormat="1" ht="36.75" customHeight="1" thickBot="1" x14ac:dyDescent="0.3">
      <c r="A39" s="344"/>
      <c r="B39" s="343"/>
      <c r="C39" s="97" t="s">
        <v>12</v>
      </c>
      <c r="D39" s="91">
        <v>5</v>
      </c>
      <c r="E39" s="100" t="s">
        <v>13</v>
      </c>
      <c r="F39" s="136" t="s">
        <v>14</v>
      </c>
      <c r="G39" s="93" t="s">
        <v>61</v>
      </c>
      <c r="H39" s="94">
        <v>8</v>
      </c>
    </row>
    <row r="40" spans="1:12" s="4" customFormat="1" ht="28.5" customHeight="1" x14ac:dyDescent="0.25">
      <c r="A40" s="307" t="s">
        <v>74</v>
      </c>
      <c r="B40" s="340">
        <v>13</v>
      </c>
      <c r="C40" s="107" t="s">
        <v>8</v>
      </c>
      <c r="D40" s="8">
        <v>2</v>
      </c>
      <c r="E40" s="114" t="s">
        <v>9</v>
      </c>
      <c r="F40" s="212" t="s">
        <v>105</v>
      </c>
      <c r="G40" s="123" t="s">
        <v>63</v>
      </c>
      <c r="H40" s="115">
        <v>5</v>
      </c>
    </row>
    <row r="41" spans="1:12" ht="18.75" hidden="1" customHeight="1" x14ac:dyDescent="0.25">
      <c r="A41" s="308"/>
      <c r="B41" s="341"/>
      <c r="C41" s="96"/>
      <c r="D41" s="9"/>
      <c r="E41" s="11"/>
      <c r="F41" s="134"/>
      <c r="G41" s="132"/>
      <c r="H41" s="16"/>
      <c r="J41" s="2"/>
    </row>
    <row r="42" spans="1:12" ht="33" customHeight="1" thickBot="1" x14ac:dyDescent="0.3">
      <c r="A42" s="308"/>
      <c r="B42" s="341"/>
      <c r="C42" s="89" t="s">
        <v>12</v>
      </c>
      <c r="D42" s="91">
        <v>5</v>
      </c>
      <c r="E42" s="92" t="s">
        <v>13</v>
      </c>
      <c r="F42" s="135" t="s">
        <v>14</v>
      </c>
      <c r="G42" s="93"/>
      <c r="H42" s="110"/>
      <c r="J42" s="2"/>
    </row>
    <row r="43" spans="1:12" ht="15" hidden="1" customHeight="1" x14ac:dyDescent="0.25">
      <c r="A43" s="309"/>
      <c r="B43" s="342"/>
      <c r="C43" s="97"/>
      <c r="D43" s="98"/>
      <c r="E43" s="108"/>
      <c r="F43" s="138"/>
      <c r="G43" s="109"/>
      <c r="H43" s="94"/>
      <c r="J43" s="2"/>
    </row>
    <row r="44" spans="1:12" ht="30" x14ac:dyDescent="0.25">
      <c r="A44" s="307" t="s">
        <v>75</v>
      </c>
      <c r="B44" s="310">
        <v>14</v>
      </c>
      <c r="C44" s="88" t="s">
        <v>8</v>
      </c>
      <c r="D44" s="8">
        <v>2</v>
      </c>
      <c r="E44" s="17" t="s">
        <v>10</v>
      </c>
      <c r="F44" s="133" t="s">
        <v>111</v>
      </c>
      <c r="G44" s="122" t="s">
        <v>11</v>
      </c>
      <c r="H44" s="115"/>
      <c r="J44" s="2"/>
    </row>
    <row r="45" spans="1:12" ht="31.5" customHeight="1" thickBot="1" x14ac:dyDescent="0.3">
      <c r="A45" s="309"/>
      <c r="B45" s="311"/>
      <c r="C45" s="90" t="s">
        <v>12</v>
      </c>
      <c r="D45" s="113">
        <v>5</v>
      </c>
      <c r="E45" s="101" t="s">
        <v>13</v>
      </c>
      <c r="F45" s="137" t="s">
        <v>59</v>
      </c>
      <c r="G45" s="93"/>
      <c r="H45" s="106"/>
      <c r="J45" s="2"/>
    </row>
    <row r="46" spans="1:12" s="4" customFormat="1" ht="32.25" customHeight="1" x14ac:dyDescent="0.25">
      <c r="A46" s="335" t="s">
        <v>76</v>
      </c>
      <c r="B46" s="310">
        <v>15</v>
      </c>
      <c r="C46" s="107" t="s">
        <v>8</v>
      </c>
      <c r="D46" s="8">
        <v>2</v>
      </c>
      <c r="E46" s="14" t="s">
        <v>10</v>
      </c>
      <c r="F46" s="212" t="s">
        <v>112</v>
      </c>
      <c r="G46" s="123" t="s">
        <v>11</v>
      </c>
      <c r="H46" s="115"/>
    </row>
    <row r="47" spans="1:12" ht="57.75" customHeight="1" thickBot="1" x14ac:dyDescent="0.3">
      <c r="A47" s="336"/>
      <c r="B47" s="311"/>
      <c r="C47" s="90" t="s">
        <v>12</v>
      </c>
      <c r="D47" s="113">
        <v>5</v>
      </c>
      <c r="E47" s="101" t="s">
        <v>13</v>
      </c>
      <c r="F47" s="10" t="s">
        <v>62</v>
      </c>
      <c r="G47" s="93" t="s">
        <v>61</v>
      </c>
      <c r="H47" s="106">
        <v>8</v>
      </c>
      <c r="J47" s="2"/>
    </row>
    <row r="48" spans="1:12" ht="30" x14ac:dyDescent="0.25">
      <c r="A48" s="307"/>
      <c r="B48" s="373" t="s">
        <v>64</v>
      </c>
      <c r="C48" s="376" t="s">
        <v>8</v>
      </c>
      <c r="D48" s="331"/>
      <c r="E48" s="210" t="s">
        <v>65</v>
      </c>
      <c r="F48" s="211" t="s">
        <v>66</v>
      </c>
      <c r="G48" s="337" t="s">
        <v>67</v>
      </c>
      <c r="H48" s="279">
        <v>40</v>
      </c>
      <c r="J48" s="2"/>
    </row>
    <row r="49" spans="1:10" ht="18.75" customHeight="1" x14ac:dyDescent="0.25">
      <c r="A49" s="308"/>
      <c r="B49" s="374"/>
      <c r="C49" s="322"/>
      <c r="D49" s="302"/>
      <c r="E49" s="11" t="s">
        <v>68</v>
      </c>
      <c r="F49" s="167" t="s">
        <v>69</v>
      </c>
      <c r="G49" s="337"/>
      <c r="H49" s="279"/>
      <c r="J49" s="2"/>
    </row>
    <row r="50" spans="1:10" ht="29.25" thickBot="1" x14ac:dyDescent="0.3">
      <c r="A50" s="309"/>
      <c r="B50" s="375"/>
      <c r="C50" s="168" t="s">
        <v>12</v>
      </c>
      <c r="D50" s="139">
        <v>8</v>
      </c>
      <c r="E50" s="101" t="s">
        <v>17</v>
      </c>
      <c r="F50" s="10" t="s">
        <v>70</v>
      </c>
      <c r="G50" s="338"/>
      <c r="H50" s="339"/>
      <c r="J50" s="2"/>
    </row>
    <row r="51" spans="1:10" ht="20.25" x14ac:dyDescent="0.25">
      <c r="A51" s="159"/>
      <c r="B51" s="160"/>
      <c r="C51" s="161"/>
      <c r="D51" s="162"/>
      <c r="E51" s="163"/>
      <c r="F51" s="164"/>
      <c r="G51" s="165"/>
      <c r="H51" s="166"/>
      <c r="J51" s="2"/>
    </row>
    <row r="52" spans="1:10" ht="15.75" thickBot="1" x14ac:dyDescent="0.3">
      <c r="A52" s="18"/>
      <c r="D52" s="19"/>
      <c r="F52" s="21"/>
      <c r="J52" s="2"/>
    </row>
    <row r="53" spans="1:10" ht="19.5" thickBot="1" x14ac:dyDescent="0.3">
      <c r="A53" s="334" t="s">
        <v>18</v>
      </c>
      <c r="B53" s="328"/>
      <c r="C53" s="329"/>
      <c r="D53" s="24">
        <f>SUM(D8:D50)</f>
        <v>120</v>
      </c>
      <c r="E53" s="327" t="s">
        <v>19</v>
      </c>
      <c r="F53" s="328"/>
      <c r="G53" s="329"/>
      <c r="H53" s="25">
        <f>SUM(H8:H50)</f>
        <v>100</v>
      </c>
      <c r="J53" s="2"/>
    </row>
    <row r="54" spans="1:10" ht="18.75" x14ac:dyDescent="0.25">
      <c r="A54" s="333" t="s">
        <v>20</v>
      </c>
      <c r="B54" s="333"/>
      <c r="C54" s="333"/>
      <c r="D54" s="26"/>
      <c r="E54" s="27"/>
      <c r="F54" s="330" t="s">
        <v>21</v>
      </c>
      <c r="G54" s="330"/>
      <c r="H54" s="28"/>
      <c r="J54" s="2"/>
    </row>
    <row r="55" spans="1:10" ht="18.75" x14ac:dyDescent="0.25">
      <c r="A55" s="332" t="s">
        <v>22</v>
      </c>
      <c r="B55" s="332"/>
      <c r="C55" s="332"/>
      <c r="D55" s="29">
        <v>30</v>
      </c>
      <c r="E55" s="30"/>
      <c r="F55" s="326" t="s">
        <v>23</v>
      </c>
      <c r="G55" s="326"/>
      <c r="H55" s="31">
        <f>SUM(H8:H47)</f>
        <v>60</v>
      </c>
      <c r="J55" s="2"/>
    </row>
    <row r="56" spans="1:10" ht="18.75" x14ac:dyDescent="0.25">
      <c r="A56" s="332" t="s">
        <v>24</v>
      </c>
      <c r="B56" s="332"/>
      <c r="C56" s="332"/>
      <c r="D56" s="29">
        <v>90</v>
      </c>
      <c r="E56" s="30"/>
      <c r="F56" s="326" t="s">
        <v>25</v>
      </c>
      <c r="G56" s="326"/>
      <c r="H56" s="29">
        <f>H48</f>
        <v>40</v>
      </c>
      <c r="J56" s="2"/>
    </row>
    <row r="57" spans="1:10" x14ac:dyDescent="0.25">
      <c r="A57" s="2"/>
      <c r="B57" s="4"/>
      <c r="E57" s="4"/>
      <c r="F57" s="4"/>
      <c r="G57" s="4"/>
      <c r="J57" s="2"/>
    </row>
    <row r="58" spans="1:10" ht="15" customHeight="1" x14ac:dyDescent="0.25">
      <c r="A58" s="367" t="s">
        <v>113</v>
      </c>
      <c r="B58" s="367"/>
      <c r="C58" s="367"/>
      <c r="D58" s="367"/>
      <c r="E58" s="367"/>
      <c r="F58" s="367"/>
      <c r="G58" s="4"/>
      <c r="J58" s="2"/>
    </row>
    <row r="59" spans="1:10" ht="9.75" customHeight="1" x14ac:dyDescent="0.25">
      <c r="A59" s="367"/>
      <c r="B59" s="367"/>
      <c r="C59" s="367"/>
      <c r="D59" s="367"/>
      <c r="E59" s="367"/>
      <c r="F59" s="367"/>
      <c r="G59" s="4"/>
      <c r="J59" s="2"/>
    </row>
    <row r="60" spans="1:10" ht="38.25" customHeight="1" x14ac:dyDescent="0.3">
      <c r="A60" s="367" t="s">
        <v>114</v>
      </c>
      <c r="B60" s="367"/>
      <c r="C60" s="367"/>
      <c r="D60" s="367"/>
      <c r="E60" s="367"/>
      <c r="F60" s="367"/>
      <c r="G60" s="4"/>
      <c r="J60" s="2"/>
    </row>
    <row r="61" spans="1:10" x14ac:dyDescent="0.25">
      <c r="A61" s="13"/>
      <c r="B61" s="4"/>
      <c r="E61" s="4"/>
      <c r="F61" s="4"/>
      <c r="G61" s="4"/>
      <c r="J61" s="2"/>
    </row>
    <row r="62" spans="1:10" x14ac:dyDescent="0.25">
      <c r="A62" s="2"/>
      <c r="B62" s="4"/>
      <c r="E62" s="4"/>
      <c r="F62" s="4"/>
      <c r="G62" s="4"/>
    </row>
    <row r="63" spans="1:10" x14ac:dyDescent="0.25">
      <c r="A63" s="2"/>
      <c r="C63" s="2"/>
      <c r="D63" s="2"/>
      <c r="E63" s="2"/>
      <c r="F63" s="2"/>
      <c r="G63" s="2"/>
      <c r="H63" s="32"/>
    </row>
    <row r="64" spans="1:10" x14ac:dyDescent="0.25">
      <c r="A64" s="2"/>
      <c r="C64" s="2"/>
      <c r="D64" s="2"/>
      <c r="E64" s="2"/>
      <c r="F64" s="2"/>
      <c r="G64" s="2"/>
      <c r="H64" s="32"/>
    </row>
    <row r="65" spans="1:8" x14ac:dyDescent="0.25">
      <c r="A65" s="2"/>
      <c r="C65" s="2"/>
      <c r="D65" s="2"/>
      <c r="E65" s="2"/>
      <c r="F65" s="2"/>
      <c r="G65" s="2"/>
      <c r="H65" s="32"/>
    </row>
    <row r="66" spans="1:8" x14ac:dyDescent="0.25">
      <c r="A66" s="2"/>
      <c r="C66" s="2"/>
      <c r="D66" s="2"/>
      <c r="E66" s="2"/>
      <c r="F66" s="2"/>
      <c r="G66" s="2"/>
      <c r="H66" s="32"/>
    </row>
    <row r="67" spans="1:8" x14ac:dyDescent="0.25">
      <c r="A67" s="2"/>
      <c r="C67" s="2"/>
      <c r="D67" s="2"/>
      <c r="E67" s="2"/>
      <c r="F67" s="2"/>
      <c r="G67" s="2"/>
      <c r="H67" s="32"/>
    </row>
    <row r="68" spans="1:8" x14ac:dyDescent="0.25">
      <c r="A68" s="2"/>
      <c r="B68" s="4"/>
      <c r="C68" s="2"/>
      <c r="D68" s="2"/>
      <c r="E68" s="2"/>
      <c r="F68" s="2"/>
      <c r="G68" s="2"/>
      <c r="H68" s="32"/>
    </row>
    <row r="69" spans="1:8" x14ac:dyDescent="0.25">
      <c r="A69" s="2"/>
      <c r="B69" s="4"/>
      <c r="C69" s="2"/>
      <c r="D69" s="2"/>
      <c r="E69" s="2"/>
      <c r="F69" s="2"/>
      <c r="G69" s="2"/>
      <c r="H69" s="32"/>
    </row>
    <row r="70" spans="1:8" x14ac:dyDescent="0.25">
      <c r="A70" s="2"/>
      <c r="B70" s="4"/>
      <c r="C70" s="2"/>
      <c r="D70" s="2"/>
      <c r="E70" s="2"/>
      <c r="F70" s="2"/>
      <c r="G70" s="2"/>
      <c r="H70" s="32"/>
    </row>
    <row r="71" spans="1:8" x14ac:dyDescent="0.25">
      <c r="A71" s="2"/>
      <c r="B71" s="4"/>
      <c r="C71" s="2"/>
      <c r="D71" s="2"/>
      <c r="E71" s="2"/>
      <c r="F71" s="2"/>
      <c r="G71" s="2"/>
      <c r="H71" s="32"/>
    </row>
    <row r="72" spans="1:8" x14ac:dyDescent="0.25">
      <c r="A72" s="2"/>
      <c r="B72" s="4"/>
      <c r="C72" s="2"/>
      <c r="D72" s="2"/>
      <c r="E72" s="2"/>
      <c r="F72" s="2"/>
      <c r="G72" s="2"/>
      <c r="H72" s="32"/>
    </row>
    <row r="73" spans="1:8" x14ac:dyDescent="0.25">
      <c r="A73" s="2"/>
      <c r="B73" s="4"/>
      <c r="C73" s="2"/>
      <c r="D73" s="2"/>
      <c r="E73" s="2"/>
      <c r="F73" s="2"/>
      <c r="G73" s="2"/>
      <c r="H73" s="32"/>
    </row>
    <row r="74" spans="1:8" x14ac:dyDescent="0.25">
      <c r="A74" s="2"/>
      <c r="B74" s="4"/>
      <c r="C74" s="2"/>
      <c r="D74" s="2"/>
      <c r="E74" s="2"/>
      <c r="F74" s="2"/>
      <c r="G74" s="2"/>
      <c r="H74" s="32"/>
    </row>
    <row r="75" spans="1:8" x14ac:dyDescent="0.25">
      <c r="A75" s="2"/>
      <c r="B75" s="4"/>
      <c r="C75" s="2"/>
      <c r="D75" s="2"/>
      <c r="E75" s="2"/>
      <c r="F75" s="2"/>
      <c r="G75" s="2"/>
      <c r="H75" s="32"/>
    </row>
    <row r="76" spans="1:8" x14ac:dyDescent="0.25">
      <c r="A76" s="2"/>
      <c r="B76" s="4"/>
      <c r="C76" s="2"/>
      <c r="D76" s="2"/>
      <c r="E76" s="2"/>
      <c r="F76" s="2"/>
      <c r="G76" s="2"/>
      <c r="H76" s="32"/>
    </row>
    <row r="77" spans="1:8" x14ac:dyDescent="0.25">
      <c r="A77" s="2"/>
      <c r="B77" s="4"/>
      <c r="C77" s="2"/>
      <c r="D77" s="2"/>
      <c r="E77" s="2"/>
      <c r="F77" s="2"/>
      <c r="G77" s="2"/>
      <c r="H77" s="32"/>
    </row>
    <row r="78" spans="1:8" x14ac:dyDescent="0.25">
      <c r="A78" s="2"/>
      <c r="B78" s="4"/>
      <c r="C78" s="2"/>
      <c r="D78" s="2"/>
      <c r="E78" s="2"/>
      <c r="F78" s="2"/>
      <c r="G78" s="2"/>
      <c r="H78" s="32"/>
    </row>
    <row r="79" spans="1:8" x14ac:dyDescent="0.25">
      <c r="A79" s="2"/>
      <c r="B79" s="4"/>
      <c r="C79" s="2"/>
      <c r="D79" s="2"/>
      <c r="E79" s="2"/>
      <c r="F79" s="2"/>
      <c r="G79" s="2"/>
      <c r="H79" s="32"/>
    </row>
    <row r="80" spans="1:8" x14ac:dyDescent="0.25">
      <c r="A80" s="2"/>
      <c r="B80" s="4"/>
      <c r="C80" s="2"/>
      <c r="D80" s="2"/>
      <c r="E80" s="2"/>
      <c r="F80" s="2"/>
      <c r="G80" s="2"/>
      <c r="H80" s="32"/>
    </row>
    <row r="81" spans="1:8" x14ac:dyDescent="0.25">
      <c r="A81" s="2"/>
      <c r="B81" s="4"/>
      <c r="C81" s="2"/>
      <c r="D81" s="2"/>
      <c r="E81" s="2"/>
      <c r="F81" s="2"/>
      <c r="G81" s="2"/>
      <c r="H81" s="32"/>
    </row>
    <row r="82" spans="1:8" x14ac:dyDescent="0.25">
      <c r="A82" s="2"/>
      <c r="B82" s="4"/>
      <c r="C82" s="2"/>
      <c r="D82" s="2"/>
      <c r="E82" s="2"/>
      <c r="F82" s="2"/>
      <c r="G82" s="2"/>
      <c r="H82" s="32"/>
    </row>
    <row r="83" spans="1:8" x14ac:dyDescent="0.25">
      <c r="A83" s="2"/>
      <c r="B83" s="4"/>
      <c r="C83" s="2"/>
      <c r="D83" s="2"/>
      <c r="E83" s="2"/>
      <c r="F83" s="2"/>
      <c r="G83" s="2"/>
      <c r="H83" s="32"/>
    </row>
    <row r="84" spans="1:8" x14ac:dyDescent="0.25">
      <c r="A84" s="2"/>
      <c r="B84" s="4"/>
      <c r="C84" s="2"/>
      <c r="D84" s="2"/>
      <c r="E84" s="2"/>
      <c r="F84" s="2"/>
      <c r="G84" s="2"/>
      <c r="H84" s="32"/>
    </row>
    <row r="85" spans="1:8" x14ac:dyDescent="0.25">
      <c r="A85" s="2"/>
      <c r="B85" s="4"/>
      <c r="C85" s="2"/>
      <c r="D85" s="2"/>
      <c r="E85" s="2"/>
      <c r="F85" s="2"/>
      <c r="G85" s="2"/>
      <c r="H85" s="32"/>
    </row>
    <row r="86" spans="1:8" x14ac:dyDescent="0.25">
      <c r="A86" s="2"/>
      <c r="B86" s="4"/>
      <c r="C86" s="2"/>
      <c r="D86" s="2"/>
      <c r="E86" s="2"/>
      <c r="F86" s="2"/>
      <c r="G86" s="2"/>
      <c r="H86" s="32"/>
    </row>
    <row r="87" spans="1:8" x14ac:dyDescent="0.25">
      <c r="A87" s="2"/>
      <c r="B87" s="4"/>
      <c r="C87" s="2"/>
      <c r="D87" s="2"/>
      <c r="E87" s="2"/>
      <c r="F87" s="2"/>
      <c r="G87" s="2"/>
      <c r="H87" s="32"/>
    </row>
    <row r="88" spans="1:8" x14ac:dyDescent="0.25">
      <c r="A88" s="2"/>
      <c r="B88" s="4"/>
      <c r="C88" s="2"/>
      <c r="D88" s="2"/>
      <c r="E88" s="2"/>
      <c r="F88" s="2"/>
      <c r="G88" s="2"/>
      <c r="H88" s="32"/>
    </row>
    <row r="89" spans="1:8" x14ac:dyDescent="0.25">
      <c r="A89" s="2"/>
      <c r="B89" s="4"/>
      <c r="C89" s="2"/>
      <c r="D89" s="2"/>
      <c r="E89" s="2"/>
      <c r="F89" s="2"/>
      <c r="G89" s="2"/>
      <c r="H89" s="32"/>
    </row>
    <row r="90" spans="1:8" x14ac:dyDescent="0.25">
      <c r="A90" s="2"/>
      <c r="B90" s="4"/>
      <c r="C90" s="2"/>
      <c r="D90" s="2"/>
      <c r="E90" s="2"/>
      <c r="F90" s="2"/>
      <c r="G90" s="2"/>
      <c r="H90" s="32"/>
    </row>
    <row r="91" spans="1:8" x14ac:dyDescent="0.25">
      <c r="A91" s="2"/>
      <c r="B91" s="4"/>
      <c r="C91" s="2"/>
      <c r="D91" s="2"/>
      <c r="E91" s="2"/>
      <c r="F91" s="2"/>
      <c r="G91" s="2"/>
      <c r="H91" s="32"/>
    </row>
    <row r="92" spans="1:8" x14ac:dyDescent="0.25">
      <c r="A92" s="2"/>
      <c r="B92" s="4"/>
      <c r="C92" s="2"/>
      <c r="D92" s="2"/>
      <c r="E92" s="2"/>
      <c r="F92" s="2"/>
      <c r="G92" s="2"/>
      <c r="H92" s="32"/>
    </row>
    <row r="93" spans="1:8" x14ac:dyDescent="0.25">
      <c r="A93" s="2"/>
      <c r="B93" s="4"/>
      <c r="C93" s="2"/>
      <c r="D93" s="2"/>
      <c r="E93" s="2"/>
      <c r="F93" s="2"/>
      <c r="G93" s="2"/>
      <c r="H93" s="32"/>
    </row>
    <row r="94" spans="1:8" x14ac:dyDescent="0.25">
      <c r="A94" s="2"/>
      <c r="B94" s="4"/>
      <c r="C94" s="2"/>
      <c r="D94" s="2"/>
      <c r="E94" s="2"/>
      <c r="F94" s="2"/>
      <c r="G94" s="2"/>
      <c r="H94" s="32"/>
    </row>
  </sheetData>
  <mergeCells count="81">
    <mergeCell ref="A58:F59"/>
    <mergeCell ref="A60:F60"/>
    <mergeCell ref="G27:G28"/>
    <mergeCell ref="H27:H28"/>
    <mergeCell ref="D15:D16"/>
    <mergeCell ref="F15:F16"/>
    <mergeCell ref="G15:G16"/>
    <mergeCell ref="H15:H16"/>
    <mergeCell ref="D20:D21"/>
    <mergeCell ref="E20:E21"/>
    <mergeCell ref="F20:F21"/>
    <mergeCell ref="G20:G21"/>
    <mergeCell ref="H20:H21"/>
    <mergeCell ref="A48:A50"/>
    <mergeCell ref="B48:B50"/>
    <mergeCell ref="C48:C49"/>
    <mergeCell ref="A1:H2"/>
    <mergeCell ref="H13:H14"/>
    <mergeCell ref="D13:D14"/>
    <mergeCell ref="E13:E14"/>
    <mergeCell ref="G13:G14"/>
    <mergeCell ref="A8:A17"/>
    <mergeCell ref="A7:H7"/>
    <mergeCell ref="B8:B9"/>
    <mergeCell ref="D10:D12"/>
    <mergeCell ref="A3:H3"/>
    <mergeCell ref="A4:H4"/>
    <mergeCell ref="A5:A6"/>
    <mergeCell ref="B5:B6"/>
    <mergeCell ref="C5:D6"/>
    <mergeCell ref="E5:F6"/>
    <mergeCell ref="G5:H5"/>
    <mergeCell ref="H48:H50"/>
    <mergeCell ref="A40:A43"/>
    <mergeCell ref="B40:B43"/>
    <mergeCell ref="B36:B37"/>
    <mergeCell ref="B38:B39"/>
    <mergeCell ref="A36:A39"/>
    <mergeCell ref="A44:A45"/>
    <mergeCell ref="F56:G56"/>
    <mergeCell ref="E53:G53"/>
    <mergeCell ref="F54:G54"/>
    <mergeCell ref="F55:G55"/>
    <mergeCell ref="B44:B45"/>
    <mergeCell ref="B46:B47"/>
    <mergeCell ref="D48:D49"/>
    <mergeCell ref="A56:C56"/>
    <mergeCell ref="A55:C55"/>
    <mergeCell ref="A54:C54"/>
    <mergeCell ref="A53:C53"/>
    <mergeCell ref="A46:A47"/>
    <mergeCell ref="G48:G50"/>
    <mergeCell ref="A18:A35"/>
    <mergeCell ref="B34:B35"/>
    <mergeCell ref="B32:B33"/>
    <mergeCell ref="B10:B14"/>
    <mergeCell ref="C10:C12"/>
    <mergeCell ref="C13:C14"/>
    <mergeCell ref="B15:B17"/>
    <mergeCell ref="C15:C16"/>
    <mergeCell ref="C20:C21"/>
    <mergeCell ref="C27:C28"/>
    <mergeCell ref="B20:B22"/>
    <mergeCell ref="B18:B19"/>
    <mergeCell ref="B27:B29"/>
    <mergeCell ref="B30:B31"/>
    <mergeCell ref="B23:B26"/>
    <mergeCell ref="C24:C26"/>
    <mergeCell ref="D24:D26"/>
    <mergeCell ref="E24:E26"/>
    <mergeCell ref="F24:F26"/>
    <mergeCell ref="D27:D28"/>
    <mergeCell ref="E27:E28"/>
    <mergeCell ref="F27:F28"/>
    <mergeCell ref="H10:H12"/>
    <mergeCell ref="E10:E12"/>
    <mergeCell ref="G10:G12"/>
    <mergeCell ref="F10:F12"/>
    <mergeCell ref="H24:H26"/>
    <mergeCell ref="G24:G26"/>
    <mergeCell ref="E15:E16"/>
  </mergeCells>
  <pageMargins left="0.23622047244094491" right="0.23622047244094491" top="0.47244094488188981" bottom="0.31496062992125984" header="0.31496062992125984" footer="0.31496062992125984"/>
  <pageSetup paperSize="9" scale="44" orientation="portrait" r:id="rId1"/>
  <rowBreaks count="3" manualBreakCount="3">
    <brk id="15" max="7" man="1"/>
    <brk id="22" max="7" man="1"/>
    <brk id="31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</vt:lpstr>
      <vt:lpstr>система</vt:lpstr>
      <vt:lpstr>система!Заголовки_для_печати</vt:lpstr>
      <vt:lpstr>система!Область_печати</vt:lpstr>
      <vt:lpstr>титул!Область_печати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Нікіта</dc:creator>
  <cp:lastModifiedBy>Пользователь</cp:lastModifiedBy>
  <cp:lastPrinted>2014-01-14T17:29:23Z</cp:lastPrinted>
  <dcterms:created xsi:type="dcterms:W3CDTF">2013-02-12T20:01:14Z</dcterms:created>
  <dcterms:modified xsi:type="dcterms:W3CDTF">2024-02-07T09:58:00Z</dcterms:modified>
</cp:coreProperties>
</file>