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5" i="1"/>
  <c r="C6" i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4" i="1"/>
  <c r="C3" i="1"/>
  <c r="B23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8" i="1"/>
  <c r="B7" i="1"/>
  <c r="B6" i="1"/>
  <c r="B5" i="1"/>
  <c r="B4" i="1"/>
  <c r="B3" i="1"/>
  <c r="B2" i="1"/>
  <c r="E2" i="1"/>
</calcChain>
</file>

<file path=xl/sharedStrings.xml><?xml version="1.0" encoding="utf-8"?>
<sst xmlns="http://schemas.openxmlformats.org/spreadsheetml/2006/main" count="6" uniqueCount="6">
  <si>
    <t>x</t>
  </si>
  <si>
    <t>p</t>
  </si>
  <si>
    <t>p=</t>
  </si>
  <si>
    <t>q=</t>
  </si>
  <si>
    <t>Сума</t>
  </si>
  <si>
    <t>Накопичувальна ймов.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</si>
</sst>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Багатокутник розподілу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Лист1!$A$2:$A$22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Лист1!$B$2:$B$22</c:f>
              <c:numCache>
                <c:formatCode>General</c:formatCode>
                <c:ptCount val="21"/>
                <c:pt idx="0">
                  <c:v>9.5367431640625E-7</c:v>
                </c:pt>
                <c:pt idx="1">
                  <c:v>1.9073486328125E-5</c:v>
                </c:pt>
                <c:pt idx="2">
                  <c:v>1.811981201171875E-4</c:v>
                </c:pt>
                <c:pt idx="3">
                  <c:v>1.087188720703125E-3</c:v>
                </c:pt>
                <c:pt idx="4">
                  <c:v>4.6205520629882813E-3</c:v>
                </c:pt>
                <c:pt idx="5">
                  <c:v>1.4785766601562498E-2</c:v>
                </c:pt>
                <c:pt idx="6">
                  <c:v>3.696441650390625E-2</c:v>
                </c:pt>
                <c:pt idx="7">
                  <c:v>7.39288330078125E-2</c:v>
                </c:pt>
                <c:pt idx="8">
                  <c:v>0.12013435363769533</c:v>
                </c:pt>
                <c:pt idx="9">
                  <c:v>0.16017913818359375</c:v>
                </c:pt>
                <c:pt idx="10">
                  <c:v>0.17619705200195313</c:v>
                </c:pt>
                <c:pt idx="11">
                  <c:v>0.16017913818359375</c:v>
                </c:pt>
                <c:pt idx="12">
                  <c:v>0.12013435363769533</c:v>
                </c:pt>
                <c:pt idx="13">
                  <c:v>7.39288330078125E-2</c:v>
                </c:pt>
                <c:pt idx="14">
                  <c:v>3.696441650390625E-2</c:v>
                </c:pt>
                <c:pt idx="15">
                  <c:v>1.4785766601562498E-2</c:v>
                </c:pt>
                <c:pt idx="16">
                  <c:v>4.6205520629882813E-3</c:v>
                </c:pt>
                <c:pt idx="17">
                  <c:v>1.087188720703125E-3</c:v>
                </c:pt>
                <c:pt idx="18">
                  <c:v>1.811981201171875E-4</c:v>
                </c:pt>
                <c:pt idx="19">
                  <c:v>1.9073486328125E-5</c:v>
                </c:pt>
                <c:pt idx="20">
                  <c:v>9.5367431640625E-7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53-453E-8CB6-0261AE764A8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324210560"/>
        <c:axId val="324214496"/>
      </c:scatterChart>
      <c:valAx>
        <c:axId val="324210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4214496"/>
        <c:crosses val="autoZero"/>
        <c:crossBetween val="midCat"/>
      </c:valAx>
      <c:valAx>
        <c:axId val="32421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42105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Лист1!$F$1:$G$1</c:f>
              <c:numCache>
                <c:formatCode>General</c:formatCode>
                <c:ptCount val="2"/>
                <c:pt idx="0">
                  <c:v>-3</c:v>
                </c:pt>
                <c:pt idx="1">
                  <c:v>0</c:v>
                </c:pt>
              </c:numCache>
            </c:numRef>
          </c:xVal>
          <c:yVal>
            <c:numRef>
              <c:f>(Лист1!$C$2,Лист1!$C$2)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DF8-4AB2-93D5-55EA563F75EC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Лист1!$F$1:$G$1</c:f>
              <c:numCache>
                <c:formatCode>General</c:formatCode>
                <c:ptCount val="2"/>
                <c:pt idx="0">
                  <c:v>-3</c:v>
                </c:pt>
                <c:pt idx="1">
                  <c:v>0</c:v>
                </c:pt>
              </c:numCache>
            </c:numRef>
          </c:xVal>
          <c:yVal>
            <c:numRef>
              <c:f>(Лист1!$C$2,Лист1!$C$2)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DF8-4AB2-93D5-55EA563F75EC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Лист1!$F$2:$G$2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(Лист1!$C$3,Лист1!$C$3)</c:f>
              <c:numCache>
                <c:formatCode>General</c:formatCode>
                <c:ptCount val="2"/>
                <c:pt idx="0">
                  <c:v>9.5367431640625E-7</c:v>
                </c:pt>
                <c:pt idx="1">
                  <c:v>9.5367431640625E-7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DF8-4AB2-93D5-55EA563F7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303616"/>
        <c:axId val="386303944"/>
      </c:scatterChart>
      <c:valAx>
        <c:axId val="386303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86303944"/>
        <c:crosses val="autoZero"/>
        <c:crossBetween val="midCat"/>
      </c:valAx>
      <c:valAx>
        <c:axId val="386303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86303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396240</xdr:colOff>
      <xdr:row>0</xdr:row>
      <xdr:rowOff>129540</xdr:rowOff>
    </xdr:from>
    <xdr:to>
      <xdr:col>28</xdr:col>
      <xdr:colOff>53340</xdr:colOff>
      <xdr:row>23</xdr:row>
      <xdr:rowOff>152400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419100</xdr:colOff>
      <xdr:row>5</xdr:row>
      <xdr:rowOff>19050</xdr:rowOff>
    </xdr:from>
    <xdr:to>
      <xdr:col>15</xdr:col>
      <xdr:colOff>114300</xdr:colOff>
      <xdr:row>20</xdr:row>
      <xdr:rowOff>19050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I1" sqref="I1:I22"/>
    </sheetView>
  </sheetViews>
  <sheetFormatPr defaultRowHeight="14.4" x14ac:dyDescent="0.3"/>
  <cols>
    <col min="2" max="2" width="12" bestFit="1" customWidth="1"/>
    <col min="3" max="4" width="20.5546875" customWidth="1"/>
  </cols>
  <sheetData>
    <row r="1" spans="1:7" x14ac:dyDescent="0.3">
      <c r="A1" s="5" t="s">
        <v>0</v>
      </c>
      <c r="B1" s="5" t="s">
        <v>1</v>
      </c>
      <c r="C1" s="6" t="s">
        <v>5</v>
      </c>
      <c r="D1" s="3" t="s">
        <v>2</v>
      </c>
      <c r="E1" s="4">
        <v>0.5</v>
      </c>
      <c r="F1">
        <v>-3</v>
      </c>
      <c r="G1">
        <v>0</v>
      </c>
    </row>
    <row r="2" spans="1:7" x14ac:dyDescent="0.3">
      <c r="A2" s="2">
        <v>0</v>
      </c>
      <c r="B2" s="2">
        <f>COMBIN(20,0)*(E1^0)*(E2^(20-0))</f>
        <v>9.5367431640625E-7</v>
      </c>
      <c r="C2" s="1">
        <v>0</v>
      </c>
      <c r="D2" s="3" t="s">
        <v>3</v>
      </c>
      <c r="E2" s="4">
        <f>1-E1</f>
        <v>0.5</v>
      </c>
      <c r="F2">
        <v>0</v>
      </c>
      <c r="G2">
        <v>1</v>
      </c>
    </row>
    <row r="3" spans="1:7" x14ac:dyDescent="0.3">
      <c r="A3" s="2">
        <v>1</v>
      </c>
      <c r="B3" s="2">
        <f>COMBIN(20,1)*(E1^1)*(E2^(20-1))</f>
        <v>1.9073486328125E-5</v>
      </c>
      <c r="C3" s="1">
        <f>B2</f>
        <v>9.5367431640625E-7</v>
      </c>
      <c r="F3">
        <v>1</v>
      </c>
      <c r="G3">
        <v>2</v>
      </c>
    </row>
    <row r="4" spans="1:7" x14ac:dyDescent="0.3">
      <c r="A4" s="2">
        <v>2</v>
      </c>
      <c r="B4" s="2">
        <f>COMBIN(20,2)*(E1^2)*(E2^(20-2))</f>
        <v>1.811981201171875E-4</v>
      </c>
      <c r="C4" s="1">
        <f>C3+B3</f>
        <v>2.002716064453125E-5</v>
      </c>
      <c r="F4">
        <v>2</v>
      </c>
      <c r="G4">
        <v>3</v>
      </c>
    </row>
    <row r="5" spans="1:7" x14ac:dyDescent="0.3">
      <c r="A5" s="2">
        <v>3</v>
      </c>
      <c r="B5" s="2">
        <f>COMBIN(20,3)*(E$1^3)*(E$2^(20-3))</f>
        <v>1.087188720703125E-3</v>
      </c>
      <c r="C5" s="1">
        <f t="shared" ref="C5:C22" si="0">C4+B4</f>
        <v>2.0122528076171875E-4</v>
      </c>
      <c r="F5">
        <v>3</v>
      </c>
      <c r="G5">
        <v>4</v>
      </c>
    </row>
    <row r="6" spans="1:7" x14ac:dyDescent="0.3">
      <c r="A6" s="2">
        <v>4</v>
      </c>
      <c r="B6" s="2">
        <f>COMBIN(20,4)*(E$1^4)*(E$2^(20-4))</f>
        <v>4.6205520629882813E-3</v>
      </c>
      <c r="C6" s="1">
        <f t="shared" si="0"/>
        <v>1.2884140014648438E-3</v>
      </c>
      <c r="F6">
        <v>4</v>
      </c>
      <c r="G6">
        <v>5</v>
      </c>
    </row>
    <row r="7" spans="1:7" x14ac:dyDescent="0.3">
      <c r="A7" s="2">
        <v>5</v>
      </c>
      <c r="B7" s="2">
        <f>COMBIN(20,5)*(E$1^5)*(E$2^(20-5))</f>
        <v>1.4785766601562498E-2</v>
      </c>
      <c r="C7" s="1">
        <f t="shared" si="0"/>
        <v>5.908966064453125E-3</v>
      </c>
      <c r="F7">
        <v>5</v>
      </c>
      <c r="G7">
        <v>6</v>
      </c>
    </row>
    <row r="8" spans="1:7" x14ac:dyDescent="0.3">
      <c r="A8" s="2">
        <v>6</v>
      </c>
      <c r="B8" s="2">
        <f>COMBIN(20,A8)*(E$1^A8)*(E$2^(20-A8))</f>
        <v>3.696441650390625E-2</v>
      </c>
      <c r="C8" s="1">
        <f t="shared" si="0"/>
        <v>2.0694732666015625E-2</v>
      </c>
      <c r="F8">
        <v>6</v>
      </c>
      <c r="G8">
        <v>7</v>
      </c>
    </row>
    <row r="9" spans="1:7" x14ac:dyDescent="0.3">
      <c r="A9" s="2">
        <v>7</v>
      </c>
      <c r="B9" s="2">
        <f t="shared" ref="B9:B22" si="1">COMBIN(20,A9)*(E$1^A9)*(E$2^(20-A9))</f>
        <v>7.39288330078125E-2</v>
      </c>
      <c r="C9" s="1">
        <f t="shared" si="0"/>
        <v>5.7659149169921875E-2</v>
      </c>
      <c r="F9">
        <v>7</v>
      </c>
      <c r="G9">
        <v>8</v>
      </c>
    </row>
    <row r="10" spans="1:7" x14ac:dyDescent="0.3">
      <c r="A10" s="2">
        <v>8</v>
      </c>
      <c r="B10" s="2">
        <f t="shared" si="1"/>
        <v>0.12013435363769533</v>
      </c>
      <c r="C10" s="1">
        <f t="shared" si="0"/>
        <v>0.13158798217773438</v>
      </c>
      <c r="F10">
        <v>8</v>
      </c>
      <c r="G10">
        <v>9</v>
      </c>
    </row>
    <row r="11" spans="1:7" x14ac:dyDescent="0.3">
      <c r="A11" s="2">
        <v>9</v>
      </c>
      <c r="B11" s="2">
        <f t="shared" si="1"/>
        <v>0.16017913818359375</v>
      </c>
      <c r="C11" s="1">
        <f t="shared" si="0"/>
        <v>0.25172233581542969</v>
      </c>
      <c r="F11">
        <v>9</v>
      </c>
      <c r="G11">
        <v>10</v>
      </c>
    </row>
    <row r="12" spans="1:7" x14ac:dyDescent="0.3">
      <c r="A12" s="5">
        <v>10</v>
      </c>
      <c r="B12" s="5">
        <f t="shared" si="1"/>
        <v>0.17619705200195313</v>
      </c>
      <c r="C12" s="1">
        <f t="shared" si="0"/>
        <v>0.41190147399902344</v>
      </c>
      <c r="F12">
        <v>10</v>
      </c>
      <c r="G12">
        <v>11</v>
      </c>
    </row>
    <row r="13" spans="1:7" x14ac:dyDescent="0.3">
      <c r="A13" s="2">
        <v>11</v>
      </c>
      <c r="B13" s="2">
        <f t="shared" si="1"/>
        <v>0.16017913818359375</v>
      </c>
      <c r="C13" s="1">
        <f t="shared" si="0"/>
        <v>0.58809852600097656</v>
      </c>
      <c r="F13">
        <v>11</v>
      </c>
      <c r="G13">
        <v>12</v>
      </c>
    </row>
    <row r="14" spans="1:7" x14ac:dyDescent="0.3">
      <c r="A14" s="2">
        <v>12</v>
      </c>
      <c r="B14" s="2">
        <f t="shared" si="1"/>
        <v>0.12013435363769533</v>
      </c>
      <c r="C14" s="1">
        <f t="shared" si="0"/>
        <v>0.74827766418457031</v>
      </c>
      <c r="F14">
        <v>12</v>
      </c>
      <c r="G14">
        <v>13</v>
      </c>
    </row>
    <row r="15" spans="1:7" x14ac:dyDescent="0.3">
      <c r="A15" s="2">
        <v>13</v>
      </c>
      <c r="B15" s="2">
        <f t="shared" si="1"/>
        <v>7.39288330078125E-2</v>
      </c>
      <c r="C15" s="1">
        <f t="shared" si="0"/>
        <v>0.86841201782226563</v>
      </c>
      <c r="F15">
        <v>13</v>
      </c>
      <c r="G15">
        <v>14</v>
      </c>
    </row>
    <row r="16" spans="1:7" x14ac:dyDescent="0.3">
      <c r="A16" s="2">
        <v>14</v>
      </c>
      <c r="B16" s="2">
        <f t="shared" si="1"/>
        <v>3.696441650390625E-2</v>
      </c>
      <c r="C16" s="1">
        <f t="shared" si="0"/>
        <v>0.94234085083007813</v>
      </c>
      <c r="F16">
        <v>14</v>
      </c>
      <c r="G16">
        <v>15</v>
      </c>
    </row>
    <row r="17" spans="1:7" x14ac:dyDescent="0.3">
      <c r="A17" s="2">
        <v>15</v>
      </c>
      <c r="B17" s="2">
        <f t="shared" si="1"/>
        <v>1.4785766601562498E-2</v>
      </c>
      <c r="C17" s="1">
        <f t="shared" si="0"/>
        <v>0.97930526733398438</v>
      </c>
      <c r="F17">
        <v>15</v>
      </c>
      <c r="G17">
        <v>16</v>
      </c>
    </row>
    <row r="18" spans="1:7" x14ac:dyDescent="0.3">
      <c r="A18" s="2">
        <v>16</v>
      </c>
      <c r="B18" s="2">
        <f t="shared" si="1"/>
        <v>4.6205520629882813E-3</v>
      </c>
      <c r="C18" s="1">
        <f t="shared" si="0"/>
        <v>0.99409103393554688</v>
      </c>
      <c r="F18">
        <v>16</v>
      </c>
      <c r="G18">
        <v>17</v>
      </c>
    </row>
    <row r="19" spans="1:7" x14ac:dyDescent="0.3">
      <c r="A19" s="2">
        <v>17</v>
      </c>
      <c r="B19" s="2">
        <f t="shared" si="1"/>
        <v>1.087188720703125E-3</v>
      </c>
      <c r="C19" s="1">
        <f t="shared" si="0"/>
        <v>0.99871158599853516</v>
      </c>
      <c r="F19">
        <v>17</v>
      </c>
      <c r="G19">
        <v>18</v>
      </c>
    </row>
    <row r="20" spans="1:7" x14ac:dyDescent="0.3">
      <c r="A20" s="2">
        <v>18</v>
      </c>
      <c r="B20" s="2">
        <f t="shared" si="1"/>
        <v>1.811981201171875E-4</v>
      </c>
      <c r="C20" s="1">
        <f t="shared" si="0"/>
        <v>0.99979877471923828</v>
      </c>
      <c r="F20">
        <v>18</v>
      </c>
      <c r="G20">
        <v>19</v>
      </c>
    </row>
    <row r="21" spans="1:7" x14ac:dyDescent="0.3">
      <c r="A21" s="2">
        <v>19</v>
      </c>
      <c r="B21" s="2">
        <f t="shared" si="1"/>
        <v>1.9073486328125E-5</v>
      </c>
      <c r="C21" s="1">
        <f t="shared" si="0"/>
        <v>0.99997997283935547</v>
      </c>
      <c r="F21">
        <v>19</v>
      </c>
      <c r="G21">
        <v>20</v>
      </c>
    </row>
    <row r="22" spans="1:7" x14ac:dyDescent="0.3">
      <c r="A22" s="2">
        <v>20</v>
      </c>
      <c r="B22" s="2">
        <f t="shared" si="1"/>
        <v>9.5367431640625E-7</v>
      </c>
      <c r="C22" s="1">
        <f t="shared" si="0"/>
        <v>0.99999904632568359</v>
      </c>
      <c r="F22">
        <v>20</v>
      </c>
      <c r="G22">
        <v>23</v>
      </c>
    </row>
    <row r="23" spans="1:7" x14ac:dyDescent="0.3">
      <c r="A23" s="8" t="s">
        <v>4</v>
      </c>
      <c r="B23" s="7">
        <f>SUM(B2:B22)</f>
        <v>1</v>
      </c>
      <c r="C23" s="1">
        <f>C22+B22</f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2023-06-10T13:58:46Z</dcterms:modified>
</cp:coreProperties>
</file>