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ХНЕУ\Кафедра МВПНПФ 2024 -2025\Тех карти_2024-2025\"/>
    </mc:Choice>
  </mc:AlternateContent>
  <bookViews>
    <workbookView xWindow="0" yWindow="0" windowWidth="20490" windowHeight="7755"/>
  </bookViews>
  <sheets>
    <sheet name="титул" sheetId="3" r:id="rId1"/>
    <sheet name="система" sheetId="1" r:id="rId2"/>
  </sheets>
  <definedNames>
    <definedName name="_xlnm.Print_Titles" localSheetId="1">система!$2:$3</definedName>
    <definedName name="_xlnm.Print_Area" localSheetId="0">титул!$A$1:$W$56</definedName>
  </definedNames>
  <calcPr calcId="152511"/>
</workbook>
</file>

<file path=xl/calcChain.xml><?xml version="1.0" encoding="utf-8"?>
<calcChain xmlns="http://schemas.openxmlformats.org/spreadsheetml/2006/main">
  <c r="W49" i="3" l="1"/>
  <c r="W28" i="3"/>
  <c r="W27" i="3"/>
  <c r="W35" i="3"/>
  <c r="W34" i="3"/>
  <c r="W33" i="3"/>
  <c r="U52" i="3"/>
  <c r="V52" i="3"/>
  <c r="V37" i="3"/>
  <c r="V40" i="3" s="1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E52" i="3"/>
  <c r="E53" i="3" s="1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E37" i="3"/>
  <c r="S40" i="3" l="1"/>
  <c r="G40" i="3"/>
  <c r="R40" i="3"/>
  <c r="N40" i="3"/>
  <c r="J40" i="3"/>
  <c r="F40" i="3"/>
  <c r="U40" i="3"/>
  <c r="I40" i="3"/>
  <c r="T40" i="3"/>
  <c r="P40" i="3"/>
  <c r="L40" i="3"/>
  <c r="H40" i="3"/>
  <c r="W37" i="3"/>
  <c r="W52" i="3"/>
  <c r="W53" i="3" s="1"/>
  <c r="W32" i="3"/>
  <c r="Q40" i="3"/>
  <c r="O40" i="3"/>
  <c r="M40" i="3"/>
  <c r="K40" i="3"/>
  <c r="E40" i="3"/>
  <c r="F53" i="3"/>
  <c r="G53" i="3" s="1"/>
  <c r="H53" i="3" s="1"/>
  <c r="I53" i="3" s="1"/>
  <c r="J53" i="3" s="1"/>
  <c r="K53" i="3" s="1"/>
  <c r="L53" i="3" s="1"/>
  <c r="M53" i="3" s="1"/>
  <c r="N53" i="3" s="1"/>
  <c r="O53" i="3" s="1"/>
  <c r="P53" i="3" s="1"/>
  <c r="S53" i="3" s="1"/>
  <c r="T53" i="3" s="1"/>
  <c r="U53" i="3" s="1"/>
  <c r="V53" i="3" s="1"/>
  <c r="W40" i="3" l="1"/>
  <c r="V31" i="3" l="1"/>
  <c r="W31" i="3"/>
  <c r="W29" i="3"/>
  <c r="V29" i="3"/>
</calcChain>
</file>

<file path=xl/sharedStrings.xml><?xml version="1.0" encoding="utf-8"?>
<sst xmlns="http://schemas.openxmlformats.org/spreadsheetml/2006/main" count="193" uniqueCount="103">
  <si>
    <t>Навчальний тиждень</t>
  </si>
  <si>
    <t>Години</t>
  </si>
  <si>
    <t>Лекція</t>
  </si>
  <si>
    <t>S</t>
  </si>
  <si>
    <t>Навчальні тижні</t>
  </si>
  <si>
    <t>Сесія</t>
  </si>
  <si>
    <t>Самостійна робота</t>
  </si>
  <si>
    <t>Загальний обсяг годин</t>
  </si>
  <si>
    <t>ВСЬОГО балів на тиждень</t>
  </si>
  <si>
    <t xml:space="preserve">НАКОПИЧЕННЯ балів </t>
  </si>
  <si>
    <t>МІНІСТЕРСТВО ОСВІТИ І НАУКИ УКРАЇНИ</t>
  </si>
  <si>
    <t>ХАРКІВСЬКИЙ НАЦІОНАЛЬНИЙ ЕКОНОМІЧНИЙ УНІВЕРСИТЕТ ІМЕНІ СЕМЕНА КУЗНЕЦЯ</t>
  </si>
  <si>
    <t>ЗАТВЕРДЖУЮ</t>
  </si>
  <si>
    <t>РОБОЧИЙ ПЛАН</t>
  </si>
  <si>
    <t>(ТЕХНОЛОГІЧНА КАРТА)</t>
  </si>
  <si>
    <t>.</t>
  </si>
  <si>
    <t>з навчальної дисципліни</t>
  </si>
  <si>
    <t>Підсумковий контроль</t>
  </si>
  <si>
    <t>Форми організації освітнього процесу</t>
  </si>
  <si>
    <t>СР</t>
  </si>
  <si>
    <t>Контрольні заходи</t>
  </si>
  <si>
    <t>1. РОЗПОДІЛ ГОДИН ЗА ТИЖДНЯМИ НАВЧАННЯ</t>
  </si>
  <si>
    <t>Кількість балів</t>
  </si>
  <si>
    <r>
      <t xml:space="preserve">Загальне навантаженння здобувача вищої освіти,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</si>
  <si>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НЗ</t>
  </si>
  <si>
    <t>Види навчальних занять (НЗ)</t>
  </si>
  <si>
    <t>Самостійна робота (СР)</t>
  </si>
  <si>
    <t>Підсумковий контроль (ПК)</t>
  </si>
  <si>
    <t xml:space="preserve">Навчальні заняття </t>
  </si>
  <si>
    <t>____________</t>
  </si>
  <si>
    <t xml:space="preserve">загальний обяг годин за </t>
  </si>
  <si>
    <t>2. НАКОПИЧУВАННЯ БАЛІВ З НАВЧАЛЬНОЇ ДИСЦИПЛІНИ</t>
  </si>
  <si>
    <t>Директор (керівник) навчально-</t>
  </si>
  <si>
    <t xml:space="preserve">для здобувачів вищої освіти </t>
  </si>
  <si>
    <t>* поточні консультації проводяться викладачем за графіком, для здобувача вищої освіти години на консультації відводяться за рахунок самостійної роботи</t>
  </si>
  <si>
    <t>«____» __________________  2024 р.</t>
  </si>
  <si>
    <r>
      <t>навчальний рік :</t>
    </r>
    <r>
      <rPr>
        <b/>
        <sz val="13"/>
        <color indexed="8"/>
        <rFont val="Times New Roman"/>
        <family val="1"/>
        <charset val="204"/>
      </rPr>
      <t xml:space="preserve"> 2024 - 2025</t>
    </r>
  </si>
  <si>
    <t>інституту Міжнародних відносин</t>
  </si>
  <si>
    <t xml:space="preserve">cпеціальність 291 </t>
  </si>
  <si>
    <t>ОПП Міжнародні відносини, суспільні комунікації та регіональні студії</t>
  </si>
  <si>
    <t>кафедра, що викладає: міжнародних відносин і політичної філософії</t>
  </si>
  <si>
    <t>Лекції</t>
  </si>
  <si>
    <t>Практичні заняття</t>
  </si>
  <si>
    <t>Консультації *</t>
  </si>
  <si>
    <t>Вивчення теоретичного матеріалу</t>
  </si>
  <si>
    <t>Виконання практичних завдань</t>
  </si>
  <si>
    <t>Експрес-опитування</t>
  </si>
  <si>
    <t>Вивчення лекційного матеріалу, підготовка до семінарського заняття</t>
  </si>
  <si>
    <t>наукового інституту МВ</t>
  </si>
  <si>
    <t>доцент Володимир ЧЕРНИШОВ ________________</t>
  </si>
  <si>
    <t>лектор : проф. О.В.Кравченко</t>
  </si>
  <si>
    <t>викладач: проф. О.В.Кравченко</t>
  </si>
  <si>
    <t>Залік</t>
  </si>
  <si>
    <t>Доповідь/презентація</t>
  </si>
  <si>
    <t>Доповідь/презентація/ Експрес-опитування</t>
  </si>
  <si>
    <t>Практичне  заняття</t>
  </si>
  <si>
    <t>годин                                                                           Максимальна кількість балів з дисципліни</t>
  </si>
  <si>
    <t>Лектор Олена КРАВЧЕНКО</t>
  </si>
  <si>
    <t>Пошук, підбір та огляд літературних джерел за заданою тематикою. Підготовка доповіді та презентації.</t>
  </si>
  <si>
    <t>Підготовка доповіді та презентації до теми. Підготовка до експрес-опитування.</t>
  </si>
  <si>
    <t>Пошук, підбір та огляд літературних джерел за заданою тематикою. Підготовка доповіді та презентації до теми.</t>
  </si>
  <si>
    <t>Тест</t>
  </si>
  <si>
    <t>курс (рік навчання) 1</t>
  </si>
  <si>
    <t>група 6.01.291.010.24.1</t>
  </si>
  <si>
    <t>Робота з історичними джерелами</t>
  </si>
  <si>
    <t>«ВСЕСВІТНЯ ІСТОРІЯ»</t>
  </si>
  <si>
    <t>семестр : 1</t>
  </si>
  <si>
    <t>навчальною дисципліною: 150</t>
  </si>
  <si>
    <t>форма підсумкового контролю: Екзамен</t>
  </si>
  <si>
    <t>Екзамен</t>
  </si>
  <si>
    <t>Підготовка до екзамену</t>
  </si>
  <si>
    <t>ЕКЗАМЕН</t>
  </si>
  <si>
    <t>Протокол № 1</t>
  </si>
  <si>
    <t>Затверджено на засіданні кафедри «02» вересня  2024 р.</t>
  </si>
  <si>
    <t>ЗМІСТОВНИЙ МОДУЛЬ 1. Виникнення та розвиток людства від доісторичних часів до раннього нового часу</t>
  </si>
  <si>
    <t>ТЕМА 1. Рання історія людства та виникнення землеробства</t>
  </si>
  <si>
    <t xml:space="preserve">Великий вибух. Зірки та нові хімічні елементи. Земля і Сонячна система. Побут. Як ми все ще розвиваємося? Перші примати та гуманоїди.
</t>
  </si>
  <si>
    <t xml:space="preserve">ТЕМА 2. Цивілізації Стародавнього Сходу (ІІІ тис. – VII cт. до н. е.)                           </t>
  </si>
  <si>
    <t>Від кам'яного віку до епохи металу: культура, мислення та релігія.
Перші аграрні цивілізації. Суспільство, торгівля, економіка.</t>
  </si>
  <si>
    <t>ТЕМА 3. Класичні цивілізації Європи та Близького Сходу (VII-V ст. до н. е.)</t>
  </si>
  <si>
    <t>Методи правління. Соціальні стуктури. Імперський та політичний устрій. Грецька та грецько-македонська  цивілізація. Фінікійська та Перська імперії. Римська республіка. Римська імперія.</t>
  </si>
  <si>
    <t>ТЕМА 4. Стародавні цивілізації Південної та Східної Азії (VII – V ст. до н. е.)</t>
  </si>
  <si>
    <t xml:space="preserve">Пошук, підбір та оглE8:E10яд літературних джерел за заданою тематикою. Підготовка до експрес-опитування.
</t>
  </si>
  <si>
    <t xml:space="preserve">Імперії Цинь і Хань. Маур'я. Імперія Гуптів. Культурний розвиток. Розвиток і поширення релігії. Закони Ману.
</t>
  </si>
  <si>
    <t>ТЕМА 5. Європа та світ у середні віки (V – XV ст. н. е.)</t>
  </si>
  <si>
    <t xml:space="preserve">Європа та Азія. Біржі і торгівля. Хвороби.  Поширення торгівлі. Мандрівники. Європа та Близький Схід у середні віки. Міграції. Війни між християнами і мусульманами. Хрестові походи. Військові ордени.
</t>
  </si>
  <si>
    <t>ТЕМА 6. Європа та світ за доби ранньої колоніальної експансії</t>
  </si>
  <si>
    <t xml:space="preserve">Європейське Відродження. Зростання грамотності. Реформація: розквіт протестантизму. Наукова революція (революція Миколая Коперника). Військова революція. Колумбійська біржа.
</t>
  </si>
  <si>
    <t>ТЕМА 7. Європа та світ у XVI – XVIII ст.</t>
  </si>
  <si>
    <t xml:space="preserve">Міжнародні відносини. Політичний розвиток. Розвиток економіки.
</t>
  </si>
  <si>
    <t>ЗМІСТОВНИЙ МОДУЛЬ 2.  Новий та новітній періоди (XVIII – XXI ст.)</t>
  </si>
  <si>
    <t>ТЕМА 8.  Нові політичні уявлення, перші революції та індустріалізація (XVII – перша половина XIX ст.).</t>
  </si>
  <si>
    <t xml:space="preserve">Розквіт капіталістичних держав і перша промислова революція
(1600 – 1870 рр.) Громадянська війна в Англії (1640–1649 рр.) Війна за незалежність США.Філософія Просвітництва. Промислова революція.
</t>
  </si>
  <si>
    <t>ТЕМА 9. Імперіалізм, індустріалізація та політичні ідеології ХІХ ст.</t>
  </si>
  <si>
    <t xml:space="preserve">Друга промислова революція. Соціальний вплив індустріалізації. Реакція на індустріалізацію. Соціалізм і комунізм. Юніонізм. Лібералізм. Кріпосне право та панщина. Рабство. Зміна гендерних ролей. Зростання націоналізму. Імперіалізм.
</t>
  </si>
  <si>
    <t>ТЕМА 10. Перша світова війна, міжвоєнний період (1914–1939 рр.).</t>
  </si>
  <si>
    <t xml:space="preserve">Передумови, причини, привід війни. Основні етапи. Мирні договори. Ліга Націй. Тоталітаррні та авторитарні режими в Європі 1920-х рр.
</t>
  </si>
  <si>
    <t>ТЕМА 11. Друга світова війна (1939–1945 рр.).</t>
  </si>
  <si>
    <t>Передумови та учасники війни. Бойові дії в Європі. Події в Азії. Військові злочини та Голокост. Результати та наслідки війни.</t>
  </si>
  <si>
    <t>ТЕМА 12. Холодна війна та регіональні процеси (друга половина XX – початок XXI ст.)</t>
  </si>
  <si>
    <t xml:space="preserve">Регіональні процеси  1950 - 1991 рр. Радянський Союз. "Празька весна" в Чехословаччині 1968 р. Дисидентські рухи. Західна Європа. План Маршала. США в "холодній війні". 
</t>
  </si>
  <si>
    <t xml:space="preserve">Пошук, підбір та огляд літературних джерел за заданою тематикою. Підготовка до тесту. </t>
  </si>
  <si>
    <t>в/о завідувача кафедри   Дмитро КОРОТКОВ            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</si>
</sst>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2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13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43">
    <xf numFmtId="0" fontId="0" fillId="0" borderId="0" xfId="0"/>
    <xf numFmtId="0" fontId="16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6" fillId="0" borderId="0" xfId="0" applyFont="1" applyAlignment="1"/>
    <xf numFmtId="0" fontId="24" fillId="0" borderId="0" xfId="0" applyFont="1" applyAlignment="1"/>
    <xf numFmtId="0" fontId="19" fillId="0" borderId="0" xfId="0" applyFont="1" applyAlignment="1"/>
    <xf numFmtId="0" fontId="24" fillId="0" borderId="0" xfId="0" applyFont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6" fillId="0" borderId="0" xfId="0" applyFon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/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7" fillId="0" borderId="0" xfId="0" applyFont="1" applyFill="1" applyAlignment="1">
      <alignment horizontal="left"/>
    </xf>
    <xf numFmtId="0" fontId="35" fillId="0" borderId="0" xfId="0" applyFont="1" applyAlignment="1"/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/>
    <xf numFmtId="0" fontId="19" fillId="0" borderId="0" xfId="0" applyFont="1" applyFill="1" applyAlignment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 indent="1"/>
    </xf>
    <xf numFmtId="0" fontId="22" fillId="0" borderId="0" xfId="0" applyFont="1" applyFill="1" applyAlignment="1"/>
    <xf numFmtId="0" fontId="22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18" fillId="0" borderId="0" xfId="0" applyFont="1" applyFill="1"/>
    <xf numFmtId="0" fontId="22" fillId="0" borderId="0" xfId="0" applyFont="1" applyFill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1" fontId="20" fillId="0" borderId="14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9" fontId="19" fillId="0" borderId="0" xfId="1" applyNumberFormat="1" applyFont="1" applyFill="1" applyAlignment="1">
      <alignment horizontal="left" vertical="center" wrapText="1" indent="1"/>
    </xf>
    <xf numFmtId="1" fontId="2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9" fillId="0" borderId="16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36" fillId="0" borderId="15" xfId="0" applyFont="1" applyFill="1" applyBorder="1" applyAlignment="1">
      <alignment horizontal="center" vertical="center" wrapText="1"/>
    </xf>
    <xf numFmtId="0" fontId="37" fillId="0" borderId="0" xfId="0" applyFont="1"/>
    <xf numFmtId="0" fontId="40" fillId="0" borderId="2" xfId="0" applyFont="1" applyFill="1" applyBorder="1" applyAlignment="1" applyProtection="1">
      <alignment horizontal="center" vertical="center" wrapText="1"/>
      <protection locked="0"/>
    </xf>
    <xf numFmtId="0" fontId="40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38" fillId="0" borderId="5" xfId="0" applyFont="1" applyFill="1" applyBorder="1" applyAlignment="1" applyProtection="1">
      <alignment horizontal="center" vertical="center" wrapText="1"/>
      <protection locked="0"/>
    </xf>
    <xf numFmtId="0" fontId="36" fillId="2" borderId="12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8" fillId="3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33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1" fillId="0" borderId="0" xfId="0" applyFont="1" applyAlignment="1"/>
    <xf numFmtId="0" fontId="23" fillId="3" borderId="0" xfId="0" applyFont="1" applyFill="1" applyAlignment="1">
      <alignment horizontal="left"/>
    </xf>
    <xf numFmtId="0" fontId="24" fillId="0" borderId="35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7" xfId="0" applyFont="1" applyBorder="1" applyAlignment="1">
      <alignment vertical="center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21" fillId="2" borderId="38" xfId="0" applyFont="1" applyFill="1" applyBorder="1" applyAlignment="1">
      <alignment horizontal="center" vertical="center"/>
    </xf>
    <xf numFmtId="0" fontId="36" fillId="2" borderId="30" xfId="0" applyFont="1" applyFill="1" applyBorder="1" applyAlignment="1">
      <alignment horizontal="center" vertical="center" wrapText="1"/>
    </xf>
    <xf numFmtId="0" fontId="34" fillId="0" borderId="0" xfId="0" applyFont="1" applyAlignment="1"/>
    <xf numFmtId="0" fontId="17" fillId="0" borderId="0" xfId="0" applyFont="1" applyAlignment="1"/>
    <xf numFmtId="0" fontId="33" fillId="0" borderId="0" xfId="0" applyFont="1" applyAlignment="1">
      <alignment vertical="center"/>
    </xf>
    <xf numFmtId="0" fontId="27" fillId="0" borderId="0" xfId="0" applyFont="1" applyAlignment="1"/>
    <xf numFmtId="0" fontId="18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9" fillId="3" borderId="0" xfId="0" applyFont="1" applyFill="1" applyAlignment="1">
      <alignment vertical="top"/>
    </xf>
    <xf numFmtId="0" fontId="43" fillId="3" borderId="0" xfId="0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7" fillId="3" borderId="3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60" xfId="0" applyFont="1" applyFill="1" applyBorder="1" applyAlignment="1" applyProtection="1">
      <alignment horizontal="center" vertical="center" wrapText="1"/>
      <protection locked="0"/>
    </xf>
    <xf numFmtId="0" fontId="3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0" fontId="30" fillId="0" borderId="62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right" vertical="center" wrapText="1" indent="1"/>
    </xf>
    <xf numFmtId="0" fontId="32" fillId="3" borderId="0" xfId="0" applyFont="1" applyFill="1" applyAlignment="1"/>
    <xf numFmtId="0" fontId="19" fillId="3" borderId="0" xfId="0" applyFont="1" applyFill="1" applyAlignment="1"/>
    <xf numFmtId="0" fontId="19" fillId="3" borderId="0" xfId="0" applyFont="1" applyFill="1" applyAlignment="1">
      <alignment horizontal="right"/>
    </xf>
    <xf numFmtId="0" fontId="2" fillId="3" borderId="0" xfId="0" applyFont="1" applyFill="1" applyAlignment="1">
      <alignment vertical="center"/>
    </xf>
    <xf numFmtId="0" fontId="19" fillId="3" borderId="0" xfId="0" applyFont="1" applyFill="1" applyAlignment="1">
      <alignment horizontal="right" indent="1"/>
    </xf>
    <xf numFmtId="0" fontId="22" fillId="3" borderId="0" xfId="0" applyFont="1" applyFill="1" applyAlignment="1">
      <alignment horizontal="center"/>
    </xf>
    <xf numFmtId="0" fontId="16" fillId="3" borderId="0" xfId="0" applyFont="1" applyFill="1"/>
    <xf numFmtId="0" fontId="2" fillId="3" borderId="0" xfId="0" applyFont="1" applyFill="1" applyAlignment="1"/>
    <xf numFmtId="0" fontId="3" fillId="3" borderId="0" xfId="0" applyFont="1" applyFill="1" applyAlignment="1"/>
    <xf numFmtId="0" fontId="35" fillId="3" borderId="0" xfId="0" applyFont="1" applyFill="1" applyAlignment="1"/>
    <xf numFmtId="0" fontId="16" fillId="3" borderId="0" xfId="0" applyFont="1" applyFill="1" applyAlignment="1"/>
    <xf numFmtId="0" fontId="24" fillId="3" borderId="0" xfId="0" applyFont="1" applyFill="1" applyAlignment="1"/>
    <xf numFmtId="0" fontId="22" fillId="3" borderId="0" xfId="0" applyFont="1" applyFill="1" applyAlignment="1"/>
    <xf numFmtId="0" fontId="22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Alignment="1">
      <alignment horizontal="left"/>
    </xf>
    <xf numFmtId="0" fontId="46" fillId="0" borderId="17" xfId="0" applyFont="1" applyFill="1" applyBorder="1" applyAlignment="1">
      <alignment horizontal="left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48" fillId="0" borderId="27" xfId="0" applyFont="1" applyBorder="1"/>
    <xf numFmtId="0" fontId="47" fillId="0" borderId="5" xfId="0" applyFont="1" applyFill="1" applyBorder="1" applyAlignment="1">
      <alignment horizontal="center" vertical="center" wrapText="1"/>
    </xf>
    <xf numFmtId="0" fontId="46" fillId="0" borderId="18" xfId="0" applyFont="1" applyFill="1" applyBorder="1" applyAlignment="1">
      <alignment horizontal="left" vertical="center" wrapText="1"/>
    </xf>
    <xf numFmtId="0" fontId="47" fillId="0" borderId="9" xfId="0" applyFont="1" applyFill="1" applyBorder="1" applyAlignment="1">
      <alignment horizontal="center" vertical="center" textRotation="90" wrapText="1"/>
    </xf>
    <xf numFmtId="0" fontId="47" fillId="0" borderId="10" xfId="0" applyFont="1" applyFill="1" applyBorder="1" applyAlignment="1">
      <alignment horizontal="center" vertical="center" wrapText="1"/>
    </xf>
    <xf numFmtId="0" fontId="49" fillId="0" borderId="19" xfId="0" applyFont="1" applyFill="1" applyBorder="1" applyAlignment="1">
      <alignment horizontal="left" vertical="center" wrapText="1"/>
    </xf>
    <xf numFmtId="0" fontId="48" fillId="0" borderId="20" xfId="0" applyFont="1" applyFill="1" applyBorder="1" applyAlignment="1">
      <alignment horizontal="left" vertical="center" wrapText="1"/>
    </xf>
    <xf numFmtId="0" fontId="48" fillId="0" borderId="20" xfId="0" applyFont="1" applyFill="1" applyBorder="1" applyAlignment="1">
      <alignment vertical="center" wrapText="1"/>
    </xf>
    <xf numFmtId="0" fontId="48" fillId="0" borderId="48" xfId="0" applyFont="1" applyBorder="1"/>
    <xf numFmtId="0" fontId="46" fillId="0" borderId="29" xfId="0" applyFont="1" applyFill="1" applyBorder="1" applyAlignment="1">
      <alignment horizontal="left" vertical="center" wrapText="1"/>
    </xf>
    <xf numFmtId="0" fontId="48" fillId="0" borderId="59" xfId="0" applyFont="1" applyFill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left" vertical="center" wrapText="1"/>
    </xf>
    <xf numFmtId="0" fontId="48" fillId="0" borderId="25" xfId="0" applyFont="1" applyFill="1" applyBorder="1" applyAlignment="1">
      <alignment vertical="center" wrapText="1"/>
    </xf>
    <xf numFmtId="0" fontId="46" fillId="0" borderId="5" xfId="0" applyFont="1" applyFill="1" applyBorder="1" applyAlignment="1">
      <alignment horizontal="left" vertical="center" wrapText="1"/>
    </xf>
    <xf numFmtId="1" fontId="46" fillId="3" borderId="6" xfId="0" applyNumberFormat="1" applyFont="1" applyFill="1" applyBorder="1" applyAlignment="1">
      <alignment horizontal="center" vertical="center" wrapText="1"/>
    </xf>
    <xf numFmtId="0" fontId="48" fillId="3" borderId="63" xfId="0" applyFont="1" applyFill="1" applyBorder="1" applyAlignment="1">
      <alignment horizontal="left" vertical="center" wrapText="1"/>
    </xf>
    <xf numFmtId="1" fontId="51" fillId="3" borderId="5" xfId="0" applyNumberFormat="1" applyFont="1" applyFill="1" applyBorder="1" applyAlignment="1">
      <alignment horizontal="center" wrapText="1"/>
    </xf>
    <xf numFmtId="0" fontId="48" fillId="3" borderId="41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horizontal="center" vertical="center" wrapText="1"/>
    </xf>
    <xf numFmtId="0" fontId="48" fillId="3" borderId="64" xfId="0" applyFont="1" applyFill="1" applyBorder="1" applyAlignment="1">
      <alignment vertical="center" wrapText="1"/>
    </xf>
    <xf numFmtId="0" fontId="47" fillId="0" borderId="42" xfId="0" applyFont="1" applyFill="1" applyBorder="1" applyAlignment="1">
      <alignment horizontal="center" vertical="center" textRotation="90" wrapText="1"/>
    </xf>
    <xf numFmtId="0" fontId="45" fillId="0" borderId="48" xfId="0" applyFont="1" applyBorder="1" applyAlignment="1">
      <alignment wrapText="1"/>
    </xf>
    <xf numFmtId="0" fontId="48" fillId="0" borderId="25" xfId="0" applyFont="1" applyBorder="1" applyAlignment="1">
      <alignment horizontal="center"/>
    </xf>
    <xf numFmtId="0" fontId="44" fillId="0" borderId="61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wrapText="1"/>
    </xf>
    <xf numFmtId="0" fontId="47" fillId="0" borderId="42" xfId="0" applyFont="1" applyFill="1" applyBorder="1" applyAlignment="1">
      <alignment horizontal="center" vertical="center" textRotation="90" wrapText="1"/>
    </xf>
    <xf numFmtId="0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27" xfId="0" applyFont="1" applyBorder="1" applyAlignment="1">
      <alignment vertical="top" wrapText="1"/>
    </xf>
    <xf numFmtId="0" fontId="45" fillId="0" borderId="27" xfId="0" applyFont="1" applyFill="1" applyBorder="1" applyAlignment="1">
      <alignment horizontal="left" vertical="top" wrapText="1"/>
    </xf>
    <xf numFmtId="0" fontId="48" fillId="0" borderId="31" xfId="0" applyFont="1" applyFill="1" applyBorder="1" applyAlignment="1">
      <alignment vertical="center" wrapText="1"/>
    </xf>
    <xf numFmtId="0" fontId="48" fillId="0" borderId="26" xfId="0" applyFont="1" applyFill="1" applyBorder="1" applyAlignment="1">
      <alignment horizontal="center" vertical="center" wrapText="1"/>
    </xf>
    <xf numFmtId="0" fontId="48" fillId="0" borderId="26" xfId="0" applyFont="1" applyFill="1" applyBorder="1" applyAlignment="1">
      <alignment horizontal="left" vertical="center" wrapText="1"/>
    </xf>
    <xf numFmtId="0" fontId="52" fillId="0" borderId="6" xfId="0" applyFont="1" applyFill="1" applyBorder="1" applyAlignment="1">
      <alignment horizontal="center"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left" vertical="top" wrapText="1"/>
    </xf>
    <xf numFmtId="0" fontId="48" fillId="0" borderId="59" xfId="0" applyFont="1" applyFill="1" applyBorder="1" applyAlignment="1">
      <alignment horizontal="left" vertical="top" wrapText="1"/>
    </xf>
    <xf numFmtId="0" fontId="48" fillId="0" borderId="58" xfId="0" applyFont="1" applyFill="1" applyBorder="1" applyAlignment="1">
      <alignment horizontal="left" vertical="top" wrapText="1"/>
    </xf>
    <xf numFmtId="0" fontId="53" fillId="0" borderId="6" xfId="0" applyFont="1" applyFill="1" applyBorder="1" applyAlignment="1">
      <alignment horizontal="center" vertical="center" wrapText="1"/>
    </xf>
    <xf numFmtId="0" fontId="53" fillId="0" borderId="5" xfId="0" applyFont="1" applyFill="1" applyBorder="1" applyAlignment="1">
      <alignment horizontal="center" vertical="center" wrapText="1"/>
    </xf>
    <xf numFmtId="0" fontId="53" fillId="0" borderId="10" xfId="0" applyFont="1" applyFill="1" applyBorder="1" applyAlignment="1">
      <alignment horizontal="center" vertical="center" wrapText="1"/>
    </xf>
    <xf numFmtId="0" fontId="53" fillId="0" borderId="32" xfId="0" applyFont="1" applyFill="1" applyBorder="1" applyAlignment="1">
      <alignment horizontal="center" vertical="center" wrapText="1"/>
    </xf>
    <xf numFmtId="0" fontId="54" fillId="0" borderId="17" xfId="0" applyFont="1" applyFill="1" applyBorder="1" applyAlignment="1">
      <alignment horizontal="left" vertical="center" wrapText="1"/>
    </xf>
    <xf numFmtId="0" fontId="36" fillId="0" borderId="27" xfId="0" applyFont="1" applyBorder="1" applyAlignment="1">
      <alignment vertical="top" wrapText="1"/>
    </xf>
    <xf numFmtId="0" fontId="30" fillId="0" borderId="48" xfId="0" applyFont="1" applyBorder="1"/>
    <xf numFmtId="0" fontId="54" fillId="0" borderId="29" xfId="0" applyFont="1" applyFill="1" applyBorder="1" applyAlignment="1">
      <alignment horizontal="left" vertical="center" wrapText="1"/>
    </xf>
    <xf numFmtId="0" fontId="30" fillId="0" borderId="59" xfId="0" applyFont="1" applyFill="1" applyBorder="1" applyAlignment="1">
      <alignment horizontal="left" vertical="top" wrapText="1"/>
    </xf>
    <xf numFmtId="0" fontId="30" fillId="0" borderId="59" xfId="0" applyFont="1" applyFill="1" applyBorder="1" applyAlignment="1">
      <alignment horizontal="center" vertical="center" wrapText="1"/>
    </xf>
    <xf numFmtId="0" fontId="53" fillId="0" borderId="42" xfId="0" applyFont="1" applyFill="1" applyBorder="1" applyAlignment="1">
      <alignment horizontal="center" vertical="center" textRotation="90" wrapText="1"/>
    </xf>
    <xf numFmtId="0" fontId="54" fillId="0" borderId="5" xfId="0" applyFont="1" applyFill="1" applyBorder="1" applyAlignment="1">
      <alignment horizontal="left" vertical="center" wrapText="1"/>
    </xf>
    <xf numFmtId="0" fontId="30" fillId="0" borderId="58" xfId="0" applyFont="1" applyFill="1" applyBorder="1" applyAlignment="1">
      <alignment horizontal="left" vertical="top" wrapText="1"/>
    </xf>
    <xf numFmtId="0" fontId="30" fillId="0" borderId="59" xfId="0" applyFont="1" applyFill="1" applyBorder="1" applyAlignment="1">
      <alignment horizontal="center" vertical="top" wrapText="1"/>
    </xf>
    <xf numFmtId="0" fontId="54" fillId="0" borderId="29" xfId="0" applyFont="1" applyFill="1" applyBorder="1" applyAlignment="1">
      <alignment horizontal="left" vertical="top" wrapText="1"/>
    </xf>
    <xf numFmtId="0" fontId="30" fillId="0" borderId="49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30" fillId="0" borderId="59" xfId="0" applyFont="1" applyFill="1" applyBorder="1" applyAlignment="1">
      <alignment horizontal="left" vertical="top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34" xfId="0" applyFont="1" applyFill="1" applyBorder="1" applyAlignment="1" applyProtection="1">
      <alignment vertical="center" wrapText="1"/>
      <protection locked="0"/>
    </xf>
    <xf numFmtId="0" fontId="45" fillId="0" borderId="27" xfId="0" applyFont="1" applyBorder="1" applyAlignment="1">
      <alignment horizontal="left" vertical="center" wrapText="1"/>
    </xf>
    <xf numFmtId="0" fontId="54" fillId="0" borderId="34" xfId="0" applyFont="1" applyFill="1" applyBorder="1" applyAlignment="1">
      <alignment horizontal="left" vertical="center" wrapText="1"/>
    </xf>
    <xf numFmtId="0" fontId="54" fillId="0" borderId="32" xfId="0" applyFont="1" applyFill="1" applyBorder="1" applyAlignment="1">
      <alignment horizontal="left" vertical="center" wrapText="1"/>
    </xf>
    <xf numFmtId="0" fontId="53" fillId="0" borderId="8" xfId="0" applyFont="1" applyFill="1" applyBorder="1" applyAlignment="1">
      <alignment horizontal="center" vertical="center" wrapText="1"/>
    </xf>
    <xf numFmtId="0" fontId="36" fillId="0" borderId="31" xfId="0" applyFont="1" applyBorder="1" applyAlignment="1">
      <alignment vertical="top" wrapText="1"/>
    </xf>
    <xf numFmtId="0" fontId="30" fillId="0" borderId="49" xfId="0" applyFont="1" applyBorder="1"/>
    <xf numFmtId="0" fontId="30" fillId="0" borderId="6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vertical="top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41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6" fillId="2" borderId="45" xfId="0" applyFont="1" applyFill="1" applyBorder="1" applyAlignment="1">
      <alignment horizontal="center" vertical="center" textRotation="90" wrapText="1"/>
    </xf>
    <xf numFmtId="0" fontId="6" fillId="2" borderId="42" xfId="0" applyFont="1" applyFill="1" applyBorder="1" applyAlignment="1">
      <alignment horizontal="center" vertical="center" textRotation="90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textRotation="90" wrapText="1"/>
    </xf>
    <xf numFmtId="0" fontId="10" fillId="2" borderId="42" xfId="0" applyFont="1" applyFill="1" applyBorder="1" applyAlignment="1">
      <alignment horizontal="center" vertical="center" textRotation="90" wrapText="1"/>
    </xf>
    <xf numFmtId="0" fontId="5" fillId="2" borderId="38" xfId="0" applyFont="1" applyFill="1" applyBorder="1" applyAlignment="1">
      <alignment horizontal="right" vertical="center" wrapText="1" indent="1"/>
    </xf>
    <xf numFmtId="0" fontId="5" fillId="2" borderId="46" xfId="0" applyFont="1" applyFill="1" applyBorder="1" applyAlignment="1">
      <alignment horizontal="right" vertical="center" wrapText="1" indent="1"/>
    </xf>
    <xf numFmtId="0" fontId="5" fillId="2" borderId="47" xfId="0" applyFont="1" applyFill="1" applyBorder="1" applyAlignment="1">
      <alignment horizontal="right" vertical="center" wrapText="1" indent="1"/>
    </xf>
    <xf numFmtId="0" fontId="1" fillId="0" borderId="18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10" fillId="2" borderId="48" xfId="0" applyFont="1" applyFill="1" applyBorder="1" applyAlignment="1">
      <alignment horizontal="center" vertical="center" textRotation="90" wrapText="1"/>
    </xf>
    <xf numFmtId="0" fontId="10" fillId="2" borderId="21" xfId="0" applyFont="1" applyFill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3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33" fillId="3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55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43" xfId="0" applyFont="1" applyFill="1" applyBorder="1" applyAlignment="1">
      <alignment horizontal="left" vertical="center" wrapText="1" indent="1"/>
    </xf>
    <xf numFmtId="0" fontId="7" fillId="3" borderId="28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43" fillId="3" borderId="4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2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6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/>
    </xf>
    <xf numFmtId="0" fontId="4" fillId="0" borderId="44" xfId="0" applyFont="1" applyFill="1" applyBorder="1" applyAlignment="1">
      <alignment horizontal="center" vertical="center"/>
    </xf>
    <xf numFmtId="0" fontId="39" fillId="3" borderId="16" xfId="0" applyFont="1" applyFill="1" applyBorder="1" applyAlignment="1">
      <alignment horizontal="left" vertical="top"/>
    </xf>
    <xf numFmtId="0" fontId="7" fillId="3" borderId="3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0" borderId="0" xfId="0" applyFont="1" applyAlignment="1"/>
    <xf numFmtId="0" fontId="8" fillId="0" borderId="29" xfId="0" applyFont="1" applyFill="1" applyBorder="1" applyAlignment="1" applyProtection="1">
      <alignment horizontal="center" vertical="center" wrapText="1"/>
      <protection locked="0"/>
    </xf>
    <xf numFmtId="0" fontId="8" fillId="0" borderId="51" xfId="0" applyFont="1" applyFill="1" applyBorder="1" applyAlignment="1" applyProtection="1">
      <alignment horizontal="center" vertical="center" wrapText="1"/>
      <protection locked="0"/>
    </xf>
    <xf numFmtId="0" fontId="31" fillId="0" borderId="48" xfId="0" applyFont="1" applyFill="1" applyBorder="1" applyAlignment="1">
      <alignment horizontal="center" vertical="center" wrapText="1"/>
    </xf>
    <xf numFmtId="0" fontId="31" fillId="0" borderId="49" xfId="0" applyFont="1" applyFill="1" applyBorder="1" applyAlignment="1">
      <alignment horizontal="center" vertical="center" wrapText="1"/>
    </xf>
    <xf numFmtId="0" fontId="53" fillId="0" borderId="45" xfId="0" applyFont="1" applyFill="1" applyBorder="1" applyAlignment="1">
      <alignment horizontal="center" vertical="center" textRotation="90" wrapText="1"/>
    </xf>
    <xf numFmtId="0" fontId="53" fillId="0" borderId="42" xfId="0" applyFont="1" applyFill="1" applyBorder="1" applyAlignment="1">
      <alignment horizontal="center" vertical="center" textRotation="90" wrapText="1"/>
    </xf>
    <xf numFmtId="0" fontId="19" fillId="3" borderId="1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textRotation="90" wrapText="1"/>
    </xf>
    <xf numFmtId="0" fontId="4" fillId="0" borderId="49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textRotation="90" wrapText="1"/>
    </xf>
    <xf numFmtId="0" fontId="46" fillId="0" borderId="45" xfId="0" applyFont="1" applyFill="1" applyBorder="1" applyAlignment="1">
      <alignment horizontal="center" vertical="center" textRotation="90" wrapText="1"/>
    </xf>
    <xf numFmtId="0" fontId="46" fillId="0" borderId="42" xfId="0" applyFont="1" applyFill="1" applyBorder="1" applyAlignment="1">
      <alignment horizontal="center" vertical="center" textRotation="90" wrapText="1"/>
    </xf>
    <xf numFmtId="0" fontId="46" fillId="0" borderId="3" xfId="0" applyFont="1" applyFill="1" applyBorder="1" applyAlignment="1">
      <alignment horizontal="center" vertical="center" textRotation="90" wrapText="1"/>
    </xf>
    <xf numFmtId="0" fontId="50" fillId="3" borderId="48" xfId="0" applyFont="1" applyFill="1" applyBorder="1" applyAlignment="1">
      <alignment horizontal="center" vertical="center" wrapText="1"/>
    </xf>
    <xf numFmtId="0" fontId="50" fillId="3" borderId="49" xfId="0" applyFont="1" applyFill="1" applyBorder="1" applyAlignment="1">
      <alignment horizontal="center" vertical="center" wrapText="1"/>
    </xf>
    <xf numFmtId="0" fontId="50" fillId="3" borderId="21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" fontId="47" fillId="3" borderId="38" xfId="0" applyNumberFormat="1" applyFont="1" applyFill="1" applyBorder="1" applyAlignment="1">
      <alignment horizontal="center" vertical="center" wrapText="1"/>
    </xf>
    <xf numFmtId="1" fontId="47" fillId="3" borderId="47" xfId="0" applyNumberFormat="1" applyFont="1" applyFill="1" applyBorder="1" applyAlignment="1">
      <alignment horizontal="center" vertical="center" wrapText="1"/>
    </xf>
    <xf numFmtId="0" fontId="43" fillId="0" borderId="38" xfId="0" applyFont="1" applyFill="1" applyBorder="1" applyAlignment="1">
      <alignment horizontal="right" vertical="center" wrapText="1" indent="1"/>
    </xf>
    <xf numFmtId="0" fontId="43" fillId="0" borderId="46" xfId="0" applyFont="1" applyFill="1" applyBorder="1" applyAlignment="1">
      <alignment horizontal="right" vertical="center" wrapText="1" indent="1"/>
    </xf>
    <xf numFmtId="0" fontId="43" fillId="0" borderId="13" xfId="0" applyFont="1" applyFill="1" applyBorder="1" applyAlignment="1">
      <alignment horizontal="right" vertical="center" wrapText="1" indent="1"/>
    </xf>
    <xf numFmtId="0" fontId="46" fillId="3" borderId="50" xfId="0" applyFont="1" applyFill="1" applyBorder="1" applyAlignment="1">
      <alignment horizontal="left" vertical="center" wrapText="1"/>
    </xf>
    <xf numFmtId="0" fontId="46" fillId="3" borderId="65" xfId="0" applyFont="1" applyFill="1" applyBorder="1" applyAlignment="1">
      <alignment horizontal="left" vertical="center" wrapText="1"/>
    </xf>
    <xf numFmtId="0" fontId="46" fillId="3" borderId="51" xfId="0" applyFont="1" applyFill="1" applyBorder="1" applyAlignment="1">
      <alignment horizontal="left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47" fillId="0" borderId="45" xfId="0" applyFont="1" applyFill="1" applyBorder="1" applyAlignment="1">
      <alignment horizontal="center" vertical="center" textRotation="90" wrapText="1"/>
    </xf>
    <xf numFmtId="0" fontId="47" fillId="0" borderId="7" xfId="0" applyFont="1" applyFill="1" applyBorder="1" applyAlignment="1">
      <alignment horizontal="center" vertical="center" textRotation="90" wrapText="1"/>
    </xf>
    <xf numFmtId="0" fontId="47" fillId="0" borderId="42" xfId="0" applyFont="1" applyFill="1" applyBorder="1" applyAlignment="1">
      <alignment horizontal="center" vertical="center" textRotation="90" wrapText="1"/>
    </xf>
    <xf numFmtId="0" fontId="55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/>
    </xf>
    <xf numFmtId="0" fontId="28" fillId="0" borderId="45" xfId="0" applyFont="1" applyFill="1" applyBorder="1" applyAlignment="1">
      <alignment horizontal="center" vertical="center" textRotation="90" wrapText="1"/>
    </xf>
    <xf numFmtId="0" fontId="28" fillId="0" borderId="3" xfId="0" applyFont="1" applyFill="1" applyBorder="1" applyAlignment="1">
      <alignment horizontal="center" vertical="center" textRotation="90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top" wrapText="1"/>
    </xf>
    <xf numFmtId="0" fontId="4" fillId="0" borderId="46" xfId="0" applyFont="1" applyFill="1" applyBorder="1" applyAlignment="1">
      <alignment horizontal="left" vertical="top" wrapText="1"/>
    </xf>
    <xf numFmtId="0" fontId="4" fillId="0" borderId="47" xfId="0" applyFont="1" applyFill="1" applyBorder="1" applyAlignment="1">
      <alignment horizontal="left" vertical="top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showGridLines="0" showZeros="0" tabSelected="1" view="pageBreakPreview" topLeftCell="A43" zoomScaleSheetLayoutView="100" zoomScalePageLayoutView="70" workbookViewId="0">
      <selection activeCell="A55" sqref="A55"/>
    </sheetView>
  </sheetViews>
  <sheetFormatPr defaultRowHeight="16.5" x14ac:dyDescent="0.25"/>
  <cols>
    <col min="1" max="1" width="6" style="2" customWidth="1"/>
    <col min="2" max="2" width="12" style="1" customWidth="1"/>
    <col min="3" max="3" width="6.28515625" style="1" customWidth="1"/>
    <col min="4" max="4" width="15.7109375" style="1" customWidth="1"/>
    <col min="5" max="20" width="4.28515625" style="1" customWidth="1"/>
    <col min="21" max="21" width="4.5703125" style="1" customWidth="1"/>
    <col min="22" max="23" width="8" style="1" customWidth="1"/>
    <col min="24" max="24" width="4.7109375" style="33" customWidth="1"/>
    <col min="25" max="16384" width="9.140625" style="1"/>
  </cols>
  <sheetData>
    <row r="1" spans="1:25" ht="15.75" customHeight="1" x14ac:dyDescent="0.25">
      <c r="A1" s="233" t="s">
        <v>10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</row>
    <row r="2" spans="1:25" ht="19.5" customHeight="1" x14ac:dyDescent="0.3">
      <c r="A2" s="234" t="s">
        <v>11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</row>
    <row r="3" spans="1:25" s="4" customFormat="1" ht="33" customHeight="1" x14ac:dyDescent="0.3">
      <c r="A3" s="23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4"/>
    </row>
    <row r="4" spans="1:25" s="4" customFormat="1" ht="22.5" customHeight="1" x14ac:dyDescent="0.3">
      <c r="A4" s="113" t="s">
        <v>32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34"/>
      <c r="Y4" s="77"/>
    </row>
    <row r="5" spans="1:25" s="4" customFormat="1" ht="22.5" customHeight="1" x14ac:dyDescent="0.3">
      <c r="A5" s="113" t="s">
        <v>48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34"/>
      <c r="Y5" s="77"/>
    </row>
    <row r="6" spans="1:25" s="4" customFormat="1" ht="22.5" customHeight="1" x14ac:dyDescent="0.3">
      <c r="A6" s="113" t="s">
        <v>49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34"/>
      <c r="Y6" s="77"/>
    </row>
    <row r="7" spans="1:25" s="4" customFormat="1" ht="18.75" customHeight="1" x14ac:dyDescent="0.3">
      <c r="A7" s="113" t="s">
        <v>35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35"/>
    </row>
    <row r="8" spans="1:25" ht="18.75" customHeight="1" x14ac:dyDescent="0.3">
      <c r="A8" s="116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36"/>
    </row>
    <row r="9" spans="1:25" ht="32.25" customHeight="1" x14ac:dyDescent="0.45">
      <c r="A9" s="248" t="s">
        <v>13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86"/>
    </row>
    <row r="10" spans="1:25" ht="24" customHeight="1" x14ac:dyDescent="0.35">
      <c r="A10" s="249" t="s">
        <v>14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87"/>
    </row>
    <row r="11" spans="1:25" ht="21.75" customHeight="1" x14ac:dyDescent="0.25">
      <c r="A11" s="250" t="s">
        <v>16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88"/>
    </row>
    <row r="12" spans="1:25" ht="19.5" customHeight="1" x14ac:dyDescent="0.3">
      <c r="A12" s="279" t="s">
        <v>65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89"/>
    </row>
    <row r="13" spans="1:25" ht="4.5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</row>
    <row r="14" spans="1:25" s="4" customFormat="1" ht="17.45" customHeight="1" x14ac:dyDescent="0.25">
      <c r="A14" s="128" t="s">
        <v>33</v>
      </c>
      <c r="B14" s="129"/>
      <c r="C14" s="129"/>
      <c r="D14" s="129"/>
      <c r="E14" s="121"/>
      <c r="F14" s="120"/>
      <c r="G14" s="120"/>
      <c r="H14" s="120"/>
      <c r="I14" s="122" t="s">
        <v>15</v>
      </c>
      <c r="J14" s="120"/>
      <c r="K14" s="120"/>
      <c r="L14" s="123"/>
      <c r="M14" s="124"/>
      <c r="O14" s="125"/>
      <c r="P14" s="125"/>
      <c r="Q14" s="125"/>
      <c r="R14" s="125"/>
      <c r="S14" s="125"/>
      <c r="T14" s="123"/>
      <c r="V14" s="120"/>
      <c r="W14" s="125"/>
      <c r="X14" s="37"/>
      <c r="Y14" s="72"/>
    </row>
    <row r="15" spans="1:25" s="4" customFormat="1" ht="17.45" customHeight="1" x14ac:dyDescent="0.25">
      <c r="A15" s="127" t="s">
        <v>37</v>
      </c>
      <c r="B15" s="120"/>
      <c r="C15" s="120"/>
      <c r="D15" s="120"/>
      <c r="E15" s="121"/>
      <c r="F15" s="120"/>
      <c r="G15" s="120"/>
      <c r="H15" s="120"/>
      <c r="I15" s="122"/>
      <c r="J15" s="120"/>
      <c r="K15" s="120"/>
      <c r="L15" s="123"/>
      <c r="M15" s="124"/>
      <c r="N15" s="120" t="s">
        <v>36</v>
      </c>
      <c r="O15" s="125"/>
      <c r="P15" s="125"/>
      <c r="Q15" s="125"/>
      <c r="R15" s="125"/>
      <c r="S15" s="125"/>
      <c r="T15" s="123"/>
      <c r="U15" s="120" t="s">
        <v>66</v>
      </c>
      <c r="V15" s="120"/>
      <c r="W15" s="125"/>
      <c r="X15" s="37"/>
      <c r="Y15" s="72"/>
    </row>
    <row r="16" spans="1:25" s="4" customFormat="1" ht="17.45" customHeight="1" x14ac:dyDescent="0.25">
      <c r="A16" s="292" t="s">
        <v>38</v>
      </c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123"/>
      <c r="M16" s="124"/>
      <c r="N16" s="120" t="s">
        <v>30</v>
      </c>
      <c r="O16" s="126"/>
      <c r="P16" s="126"/>
      <c r="Q16" s="126"/>
      <c r="R16" s="126"/>
      <c r="S16" s="126"/>
      <c r="T16" s="126"/>
      <c r="U16" s="126"/>
      <c r="V16" s="126"/>
      <c r="W16" s="126"/>
      <c r="X16" s="38"/>
      <c r="Y16" s="72"/>
    </row>
    <row r="17" spans="1:29" s="4" customFormat="1" ht="17.45" customHeight="1" x14ac:dyDescent="0.25">
      <c r="A17" s="21" t="s">
        <v>39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M17" s="5"/>
      <c r="N17" s="202" t="s">
        <v>67</v>
      </c>
      <c r="O17" s="202"/>
      <c r="P17" s="202"/>
      <c r="Q17" s="202"/>
      <c r="R17" s="202"/>
      <c r="S17" s="202"/>
      <c r="T17" s="202"/>
      <c r="U17" s="202"/>
      <c r="V17" s="202"/>
      <c r="W17" s="202"/>
      <c r="X17" s="38"/>
      <c r="Y17" s="72"/>
    </row>
    <row r="18" spans="1:29" s="4" customFormat="1" ht="17.45" customHeight="1" x14ac:dyDescent="0.25">
      <c r="A18" s="21" t="s">
        <v>62</v>
      </c>
      <c r="B18" s="55"/>
      <c r="C18" s="20"/>
      <c r="D18" s="20"/>
      <c r="E18" s="20"/>
      <c r="F18" s="20"/>
      <c r="G18" s="20"/>
      <c r="H18" s="20"/>
      <c r="I18" s="20"/>
      <c r="J18" s="20"/>
      <c r="K18" s="20"/>
      <c r="M18" s="5"/>
      <c r="N18" s="20" t="s">
        <v>68</v>
      </c>
      <c r="O18" s="3"/>
      <c r="P18" s="3"/>
      <c r="Q18" s="3"/>
      <c r="R18" s="3"/>
      <c r="S18" s="3"/>
      <c r="T18" s="3"/>
      <c r="U18" s="3"/>
      <c r="V18" s="95"/>
      <c r="W18" s="78"/>
      <c r="Y18" s="72"/>
    </row>
    <row r="19" spans="1:29" s="4" customFormat="1" ht="17.45" customHeight="1" x14ac:dyDescent="0.25">
      <c r="A19" s="293" t="s">
        <v>63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M19" s="5"/>
      <c r="Y19" s="72"/>
    </row>
    <row r="20" spans="1:29" s="4" customFormat="1" ht="17.45" customHeight="1" x14ac:dyDescent="0.25">
      <c r="A20" s="200" t="s">
        <v>40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3"/>
      <c r="P20" s="3"/>
      <c r="Q20" s="3"/>
      <c r="R20" s="3"/>
      <c r="S20" s="3"/>
      <c r="T20" s="3"/>
      <c r="U20" s="3"/>
      <c r="V20" s="3"/>
      <c r="W20" s="90"/>
      <c r="X20" s="90"/>
      <c r="Y20" s="5"/>
    </row>
    <row r="21" spans="1:29" s="4" customFormat="1" ht="17.45" customHeight="1" x14ac:dyDescent="0.25">
      <c r="A21" s="21" t="s">
        <v>50</v>
      </c>
      <c r="B21" s="20"/>
      <c r="C21" s="19"/>
      <c r="D21" s="19"/>
      <c r="E21" s="24"/>
      <c r="F21" s="24" t="s">
        <v>15</v>
      </c>
      <c r="G21" s="20"/>
      <c r="H21" s="21" t="s">
        <v>51</v>
      </c>
      <c r="I21" s="20"/>
      <c r="J21" s="21"/>
      <c r="K21" s="20"/>
      <c r="M21" s="5"/>
      <c r="O21" s="7"/>
      <c r="P21" s="7"/>
      <c r="Q21" s="7"/>
      <c r="R21" s="7"/>
      <c r="S21" s="7"/>
      <c r="T21" s="24" t="s">
        <v>15</v>
      </c>
      <c r="U21" s="7"/>
      <c r="V21" s="7"/>
      <c r="W21" s="8"/>
      <c r="X21" s="39"/>
    </row>
    <row r="22" spans="1:29" ht="12" customHeight="1" x14ac:dyDescent="0.25"/>
    <row r="23" spans="1:29" ht="24.75" customHeight="1" thickBot="1" x14ac:dyDescent="0.3">
      <c r="A23" s="280" t="s">
        <v>21</v>
      </c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91"/>
    </row>
    <row r="24" spans="1:29" ht="16.5" customHeight="1" x14ac:dyDescent="0.25">
      <c r="A24" s="237" t="s">
        <v>18</v>
      </c>
      <c r="B24" s="238"/>
      <c r="C24" s="238"/>
      <c r="D24" s="238"/>
      <c r="E24" s="212" t="s">
        <v>4</v>
      </c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03" t="s">
        <v>5</v>
      </c>
      <c r="W24" s="205" t="s">
        <v>3</v>
      </c>
      <c r="Y24" s="69"/>
    </row>
    <row r="25" spans="1:29" ht="16.5" customHeight="1" thickBot="1" x14ac:dyDescent="0.3">
      <c r="A25" s="239"/>
      <c r="B25" s="240"/>
      <c r="C25" s="240"/>
      <c r="D25" s="240"/>
      <c r="E25" s="25">
        <v>1</v>
      </c>
      <c r="F25" s="26">
        <v>2</v>
      </c>
      <c r="G25" s="26">
        <v>3</v>
      </c>
      <c r="H25" s="26">
        <v>4</v>
      </c>
      <c r="I25" s="26">
        <v>5</v>
      </c>
      <c r="J25" s="26">
        <v>6</v>
      </c>
      <c r="K25" s="26">
        <v>7</v>
      </c>
      <c r="L25" s="26">
        <v>8</v>
      </c>
      <c r="M25" s="26">
        <v>9</v>
      </c>
      <c r="N25" s="26">
        <v>10</v>
      </c>
      <c r="O25" s="26">
        <v>11</v>
      </c>
      <c r="P25" s="26">
        <v>12</v>
      </c>
      <c r="Q25" s="26">
        <v>13</v>
      </c>
      <c r="R25" s="26">
        <v>14</v>
      </c>
      <c r="S25" s="26">
        <v>15</v>
      </c>
      <c r="T25" s="26">
        <v>16</v>
      </c>
      <c r="U25" s="26">
        <v>17</v>
      </c>
      <c r="V25" s="204"/>
      <c r="W25" s="206"/>
      <c r="Y25" s="70"/>
    </row>
    <row r="26" spans="1:29" s="9" customFormat="1" ht="21.75" customHeight="1" thickBot="1" x14ac:dyDescent="0.3">
      <c r="A26" s="262" t="s">
        <v>23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4"/>
      <c r="X26" s="92"/>
    </row>
    <row r="27" spans="1:29" ht="18.75" customHeight="1" x14ac:dyDescent="0.25">
      <c r="A27" s="223" t="s">
        <v>25</v>
      </c>
      <c r="B27" s="235" t="s">
        <v>41</v>
      </c>
      <c r="C27" s="236"/>
      <c r="D27" s="236"/>
      <c r="E27" s="60">
        <v>2</v>
      </c>
      <c r="F27" s="61">
        <v>2</v>
      </c>
      <c r="G27" s="61">
        <v>2</v>
      </c>
      <c r="H27" s="61">
        <v>2</v>
      </c>
      <c r="I27" s="13">
        <v>2</v>
      </c>
      <c r="J27" s="13">
        <v>2</v>
      </c>
      <c r="K27" s="13">
        <v>2</v>
      </c>
      <c r="L27" s="13">
        <v>2</v>
      </c>
      <c r="M27" s="13">
        <v>2</v>
      </c>
      <c r="N27" s="13">
        <v>2</v>
      </c>
      <c r="O27" s="13">
        <v>2</v>
      </c>
      <c r="P27" s="13">
        <v>2</v>
      </c>
      <c r="Q27" s="13"/>
      <c r="R27" s="13"/>
      <c r="S27" s="13"/>
      <c r="T27" s="13"/>
      <c r="U27" s="13"/>
      <c r="V27" s="79"/>
      <c r="W27" s="100">
        <f t="shared" ref="W27:W35" si="0">SUM(E27:V27)</f>
        <v>24</v>
      </c>
      <c r="Y27" s="72"/>
      <c r="Z27" s="15"/>
      <c r="AA27" s="15"/>
      <c r="AB27" s="15"/>
    </row>
    <row r="28" spans="1:29" ht="18.75" customHeight="1" x14ac:dyDescent="0.25">
      <c r="A28" s="224"/>
      <c r="B28" s="247" t="s">
        <v>42</v>
      </c>
      <c r="C28" s="242"/>
      <c r="D28" s="242"/>
      <c r="E28" s="62">
        <v>2</v>
      </c>
      <c r="F28" s="63">
        <v>2</v>
      </c>
      <c r="G28" s="63">
        <v>2</v>
      </c>
      <c r="H28" s="63">
        <v>2</v>
      </c>
      <c r="I28" s="14">
        <v>2</v>
      </c>
      <c r="J28" s="14">
        <v>2</v>
      </c>
      <c r="K28" s="14">
        <v>2</v>
      </c>
      <c r="L28" s="14">
        <v>2</v>
      </c>
      <c r="M28" s="14">
        <v>2</v>
      </c>
      <c r="N28" s="14">
        <v>2</v>
      </c>
      <c r="O28" s="14">
        <v>2</v>
      </c>
      <c r="P28" s="14">
        <v>2</v>
      </c>
      <c r="Q28" s="14"/>
      <c r="R28" s="14"/>
      <c r="S28" s="14"/>
      <c r="T28" s="14"/>
      <c r="U28" s="14"/>
      <c r="V28" s="80"/>
      <c r="W28" s="103">
        <f t="shared" si="0"/>
        <v>24</v>
      </c>
      <c r="Y28" s="72"/>
      <c r="Z28" s="15"/>
      <c r="AA28" s="15"/>
      <c r="AB28" s="15"/>
    </row>
    <row r="29" spans="1:29" ht="18.75" customHeight="1" x14ac:dyDescent="0.25">
      <c r="A29" s="224"/>
      <c r="B29" s="247" t="s">
        <v>43</v>
      </c>
      <c r="C29" s="242"/>
      <c r="D29" s="242"/>
      <c r="E29" s="62"/>
      <c r="F29" s="63"/>
      <c r="G29" s="63"/>
      <c r="H29" s="63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80">
        <f ca="1">SUM(E29:X29)</f>
        <v>0</v>
      </c>
      <c r="W29" s="103">
        <f t="shared" ca="1" si="0"/>
        <v>0</v>
      </c>
      <c r="Y29" s="72"/>
      <c r="Z29" s="15"/>
      <c r="AA29" s="15"/>
    </row>
    <row r="30" spans="1:29" ht="18.75" customHeight="1" x14ac:dyDescent="0.25">
      <c r="A30" s="224"/>
      <c r="B30" s="242" t="s">
        <v>69</v>
      </c>
      <c r="C30" s="243"/>
      <c r="D30" s="244"/>
      <c r="E30" s="64"/>
      <c r="F30" s="64"/>
      <c r="G30" s="64"/>
      <c r="H30" s="64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96">
        <v>2</v>
      </c>
      <c r="W30" s="103">
        <v>2</v>
      </c>
      <c r="Y30" s="72"/>
      <c r="Z30" s="15"/>
      <c r="AA30" s="15"/>
      <c r="AB30" s="15"/>
      <c r="AC30" s="15"/>
    </row>
    <row r="31" spans="1:29" ht="18.75" customHeight="1" thickBot="1" x14ac:dyDescent="0.3">
      <c r="A31" s="241"/>
      <c r="B31" s="242"/>
      <c r="C31" s="243"/>
      <c r="D31" s="244"/>
      <c r="E31" s="64"/>
      <c r="F31" s="64"/>
      <c r="G31" s="64"/>
      <c r="H31" s="64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81">
        <f ca="1">SUM(E31:X31)</f>
        <v>0</v>
      </c>
      <c r="W31" s="103">
        <f t="shared" ca="1" si="0"/>
        <v>0</v>
      </c>
      <c r="Z31" s="15"/>
      <c r="AA31" s="15"/>
      <c r="AB31" s="15"/>
      <c r="AC31" s="15"/>
    </row>
    <row r="32" spans="1:29" ht="18.75" customHeight="1" thickBot="1" x14ac:dyDescent="0.3">
      <c r="A32" s="225" t="s">
        <v>28</v>
      </c>
      <c r="B32" s="226"/>
      <c r="C32" s="226"/>
      <c r="D32" s="227"/>
      <c r="E32" s="65">
        <f>SUM(E27:E31)</f>
        <v>4</v>
      </c>
      <c r="F32" s="66">
        <f>SUM(F27:F31)</f>
        <v>4</v>
      </c>
      <c r="G32" s="66">
        <f t="shared" ref="G32:U32" si="1">SUM(G27:G31)</f>
        <v>4</v>
      </c>
      <c r="H32" s="66">
        <f t="shared" si="1"/>
        <v>4</v>
      </c>
      <c r="I32" s="27">
        <f t="shared" si="1"/>
        <v>4</v>
      </c>
      <c r="J32" s="27">
        <f t="shared" si="1"/>
        <v>4</v>
      </c>
      <c r="K32" s="27">
        <f t="shared" si="1"/>
        <v>4</v>
      </c>
      <c r="L32" s="27">
        <f t="shared" si="1"/>
        <v>4</v>
      </c>
      <c r="M32" s="27">
        <f t="shared" si="1"/>
        <v>4</v>
      </c>
      <c r="N32" s="27">
        <f t="shared" si="1"/>
        <v>4</v>
      </c>
      <c r="O32" s="27">
        <f t="shared" si="1"/>
        <v>4</v>
      </c>
      <c r="P32" s="27">
        <f t="shared" si="1"/>
        <v>4</v>
      </c>
      <c r="Q32" s="27">
        <f t="shared" si="1"/>
        <v>0</v>
      </c>
      <c r="R32" s="27">
        <f t="shared" si="1"/>
        <v>0</v>
      </c>
      <c r="S32" s="27">
        <f t="shared" si="1"/>
        <v>0</v>
      </c>
      <c r="T32" s="27">
        <f t="shared" si="1"/>
        <v>0</v>
      </c>
      <c r="U32" s="27">
        <f t="shared" si="1"/>
        <v>0</v>
      </c>
      <c r="V32" s="85">
        <v>2</v>
      </c>
      <c r="W32" s="104">
        <f t="shared" si="0"/>
        <v>50</v>
      </c>
      <c r="X32" s="40"/>
      <c r="Y32" s="72"/>
      <c r="Z32" s="15"/>
      <c r="AA32" s="15"/>
      <c r="AB32" s="15"/>
      <c r="AC32" s="15"/>
    </row>
    <row r="33" spans="1:29" ht="18.75" customHeight="1" x14ac:dyDescent="0.25">
      <c r="A33" s="223" t="s">
        <v>26</v>
      </c>
      <c r="B33" s="245" t="s">
        <v>44</v>
      </c>
      <c r="C33" s="246"/>
      <c r="D33" s="246"/>
      <c r="E33" s="161">
        <v>4</v>
      </c>
      <c r="F33" s="67">
        <v>4</v>
      </c>
      <c r="G33" s="67">
        <v>4</v>
      </c>
      <c r="H33" s="67">
        <v>4</v>
      </c>
      <c r="I33" s="67">
        <v>4</v>
      </c>
      <c r="J33" s="18">
        <v>4</v>
      </c>
      <c r="K33" s="18">
        <v>4</v>
      </c>
      <c r="L33" s="18">
        <v>4</v>
      </c>
      <c r="M33" s="18">
        <v>4</v>
      </c>
      <c r="N33" s="18">
        <v>4</v>
      </c>
      <c r="O33" s="18">
        <v>4</v>
      </c>
      <c r="P33" s="18">
        <v>4</v>
      </c>
      <c r="Q33" s="18"/>
      <c r="R33" s="18"/>
      <c r="S33" s="18"/>
      <c r="T33" s="18"/>
      <c r="U33" s="18"/>
      <c r="V33" s="79"/>
      <c r="W33" s="100">
        <f t="shared" si="0"/>
        <v>48</v>
      </c>
      <c r="Y33" s="75"/>
      <c r="Z33" s="76"/>
      <c r="AA33" s="76"/>
      <c r="AB33" s="76"/>
      <c r="AC33" s="76"/>
    </row>
    <row r="34" spans="1:29" ht="18.75" customHeight="1" x14ac:dyDescent="0.25">
      <c r="A34" s="224"/>
      <c r="B34" s="228" t="s">
        <v>45</v>
      </c>
      <c r="C34" s="229"/>
      <c r="D34" s="230"/>
      <c r="E34" s="62">
        <v>4</v>
      </c>
      <c r="F34" s="63">
        <v>4</v>
      </c>
      <c r="G34" s="63">
        <v>4</v>
      </c>
      <c r="H34" s="63">
        <v>4</v>
      </c>
      <c r="I34" s="63">
        <v>4</v>
      </c>
      <c r="J34" s="14">
        <v>4</v>
      </c>
      <c r="K34" s="14">
        <v>4</v>
      </c>
      <c r="L34" s="14">
        <v>4</v>
      </c>
      <c r="M34" s="14">
        <v>4</v>
      </c>
      <c r="N34" s="14">
        <v>4</v>
      </c>
      <c r="O34" s="14">
        <v>4</v>
      </c>
      <c r="P34" s="14">
        <v>4</v>
      </c>
      <c r="Q34" s="14"/>
      <c r="R34" s="14"/>
      <c r="S34" s="14"/>
      <c r="T34" s="14"/>
      <c r="U34" s="14"/>
      <c r="V34" s="80"/>
      <c r="W34" s="101">
        <f t="shared" si="0"/>
        <v>48</v>
      </c>
      <c r="Y34" s="75"/>
      <c r="Z34" s="76"/>
      <c r="AA34" s="76"/>
      <c r="AB34" s="76"/>
      <c r="AC34" s="76"/>
    </row>
    <row r="35" spans="1:29" ht="18.75" customHeight="1" x14ac:dyDescent="0.25">
      <c r="A35" s="224"/>
      <c r="B35" s="228" t="s">
        <v>70</v>
      </c>
      <c r="C35" s="229"/>
      <c r="D35" s="230"/>
      <c r="E35" s="58"/>
      <c r="F35" s="59"/>
      <c r="G35" s="63"/>
      <c r="H35" s="6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>
        <v>4</v>
      </c>
      <c r="V35" s="80"/>
      <c r="W35" s="101">
        <f t="shared" si="0"/>
        <v>4</v>
      </c>
      <c r="Y35" s="75"/>
      <c r="Z35" s="76"/>
      <c r="AA35" s="76"/>
      <c r="AB35" s="76"/>
      <c r="AC35" s="76"/>
    </row>
    <row r="36" spans="1:29" ht="18.75" customHeight="1" thickBot="1" x14ac:dyDescent="0.3">
      <c r="A36" s="224"/>
      <c r="B36" s="97"/>
      <c r="C36" s="98"/>
      <c r="D36" s="99"/>
      <c r="E36" s="58"/>
      <c r="F36" s="59"/>
      <c r="G36" s="63"/>
      <c r="H36" s="63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80"/>
      <c r="W36" s="101"/>
      <c r="Y36" s="75"/>
      <c r="Z36" s="76"/>
      <c r="AA36" s="76"/>
      <c r="AB36" s="76"/>
      <c r="AC36" s="76"/>
    </row>
    <row r="37" spans="1:29" s="9" customFormat="1" ht="18.75" customHeight="1" thickBot="1" x14ac:dyDescent="0.3">
      <c r="A37" s="225" t="s">
        <v>6</v>
      </c>
      <c r="B37" s="226"/>
      <c r="C37" s="226"/>
      <c r="D37" s="227"/>
      <c r="E37" s="28">
        <f t="shared" ref="E37:W37" si="2">SUM(E33:E36)</f>
        <v>8</v>
      </c>
      <c r="F37" s="28">
        <f t="shared" si="2"/>
        <v>8</v>
      </c>
      <c r="G37" s="28">
        <f t="shared" si="2"/>
        <v>8</v>
      </c>
      <c r="H37" s="28">
        <f t="shared" si="2"/>
        <v>8</v>
      </c>
      <c r="I37" s="28">
        <f t="shared" si="2"/>
        <v>8</v>
      </c>
      <c r="J37" s="28">
        <f t="shared" si="2"/>
        <v>8</v>
      </c>
      <c r="K37" s="28">
        <f t="shared" si="2"/>
        <v>8</v>
      </c>
      <c r="L37" s="28">
        <f t="shared" si="2"/>
        <v>8</v>
      </c>
      <c r="M37" s="28">
        <f t="shared" si="2"/>
        <v>8</v>
      </c>
      <c r="N37" s="28">
        <f t="shared" si="2"/>
        <v>8</v>
      </c>
      <c r="O37" s="28">
        <f t="shared" si="2"/>
        <v>8</v>
      </c>
      <c r="P37" s="28">
        <f t="shared" si="2"/>
        <v>8</v>
      </c>
      <c r="Q37" s="28">
        <f t="shared" si="2"/>
        <v>0</v>
      </c>
      <c r="R37" s="28">
        <f t="shared" si="2"/>
        <v>0</v>
      </c>
      <c r="S37" s="28">
        <f t="shared" si="2"/>
        <v>0</v>
      </c>
      <c r="T37" s="28">
        <f t="shared" si="2"/>
        <v>0</v>
      </c>
      <c r="U37" s="28">
        <f t="shared" si="2"/>
        <v>4</v>
      </c>
      <c r="V37" s="84">
        <f t="shared" si="2"/>
        <v>0</v>
      </c>
      <c r="W37" s="105">
        <f t="shared" si="2"/>
        <v>100</v>
      </c>
      <c r="X37" s="41"/>
      <c r="Z37" s="16"/>
      <c r="AA37" s="16"/>
      <c r="AB37" s="16"/>
      <c r="AC37" s="16"/>
    </row>
    <row r="38" spans="1:29" s="9" customFormat="1" ht="33" customHeight="1" x14ac:dyDescent="0.25">
      <c r="A38" s="231" t="s">
        <v>27</v>
      </c>
      <c r="B38" s="282" t="s">
        <v>52</v>
      </c>
      <c r="C38" s="283"/>
      <c r="D38" s="284"/>
      <c r="E38" s="288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90"/>
      <c r="X38" s="68"/>
      <c r="Z38" s="16"/>
      <c r="AA38" s="16"/>
      <c r="AB38" s="16"/>
      <c r="AC38" s="16"/>
    </row>
    <row r="39" spans="1:29" s="9" customFormat="1" ht="42.6" customHeight="1" thickBot="1" x14ac:dyDescent="0.3">
      <c r="A39" s="232"/>
      <c r="B39" s="285"/>
      <c r="C39" s="286"/>
      <c r="D39" s="287"/>
      <c r="E39" s="289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91"/>
      <c r="X39" s="68"/>
      <c r="Z39" s="16"/>
      <c r="AA39" s="16"/>
      <c r="AB39" s="16"/>
      <c r="AC39" s="16"/>
    </row>
    <row r="40" spans="1:29" s="9" customFormat="1" ht="27" customHeight="1" thickBot="1" x14ac:dyDescent="0.3">
      <c r="A40" s="256" t="s">
        <v>7</v>
      </c>
      <c r="B40" s="257"/>
      <c r="C40" s="257"/>
      <c r="D40" s="258"/>
      <c r="E40" s="29">
        <f t="shared" ref="E40:U40" si="3">E32+E37</f>
        <v>12</v>
      </c>
      <c r="F40" s="30">
        <f t="shared" si="3"/>
        <v>12</v>
      </c>
      <c r="G40" s="30">
        <f t="shared" si="3"/>
        <v>12</v>
      </c>
      <c r="H40" s="30">
        <f t="shared" si="3"/>
        <v>12</v>
      </c>
      <c r="I40" s="30">
        <f t="shared" si="3"/>
        <v>12</v>
      </c>
      <c r="J40" s="30">
        <f t="shared" si="3"/>
        <v>12</v>
      </c>
      <c r="K40" s="30">
        <f t="shared" si="3"/>
        <v>12</v>
      </c>
      <c r="L40" s="30">
        <f t="shared" si="3"/>
        <v>12</v>
      </c>
      <c r="M40" s="30">
        <f t="shared" si="3"/>
        <v>12</v>
      </c>
      <c r="N40" s="30">
        <f t="shared" si="3"/>
        <v>12</v>
      </c>
      <c r="O40" s="30">
        <f t="shared" si="3"/>
        <v>12</v>
      </c>
      <c r="P40" s="30">
        <f t="shared" si="3"/>
        <v>12</v>
      </c>
      <c r="Q40" s="30">
        <f t="shared" si="3"/>
        <v>0</v>
      </c>
      <c r="R40" s="30">
        <f t="shared" si="3"/>
        <v>0</v>
      </c>
      <c r="S40" s="30">
        <f t="shared" si="3"/>
        <v>0</v>
      </c>
      <c r="T40" s="30">
        <f t="shared" si="3"/>
        <v>0</v>
      </c>
      <c r="U40" s="30">
        <f t="shared" si="3"/>
        <v>4</v>
      </c>
      <c r="V40" s="71">
        <f>V37+V38+V32</f>
        <v>2</v>
      </c>
      <c r="W40" s="106">
        <f>W37+W38+W32</f>
        <v>150</v>
      </c>
      <c r="X40" s="42"/>
      <c r="Z40" s="16"/>
      <c r="AA40" s="16"/>
      <c r="AB40" s="16"/>
      <c r="AC40" s="16"/>
    </row>
    <row r="41" spans="1:29" s="9" customFormat="1" ht="27.75" customHeight="1" x14ac:dyDescent="0.25">
      <c r="A41" s="281" t="s">
        <v>34</v>
      </c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93"/>
      <c r="Z41" s="16"/>
      <c r="AA41" s="16"/>
      <c r="AB41" s="16"/>
      <c r="AC41" s="16"/>
    </row>
    <row r="42" spans="1:29" ht="20.25" customHeight="1" thickBot="1" x14ac:dyDescent="0.3">
      <c r="A42" s="261" t="s">
        <v>31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94"/>
    </row>
    <row r="43" spans="1:29" ht="16.5" customHeight="1" x14ac:dyDescent="0.25">
      <c r="A43" s="219" t="s">
        <v>20</v>
      </c>
      <c r="B43" s="220"/>
      <c r="C43" s="220"/>
      <c r="D43" s="220"/>
      <c r="E43" s="212" t="s">
        <v>4</v>
      </c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0" t="s">
        <v>5</v>
      </c>
      <c r="W43" s="205" t="s">
        <v>3</v>
      </c>
      <c r="Y43" s="72"/>
    </row>
    <row r="44" spans="1:29" ht="16.5" customHeight="1" thickBot="1" x14ac:dyDescent="0.3">
      <c r="A44" s="221"/>
      <c r="B44" s="222"/>
      <c r="C44" s="222"/>
      <c r="D44" s="222"/>
      <c r="E44" s="25">
        <v>1</v>
      </c>
      <c r="F44" s="26">
        <v>2</v>
      </c>
      <c r="G44" s="26">
        <v>3</v>
      </c>
      <c r="H44" s="26">
        <v>4</v>
      </c>
      <c r="I44" s="26">
        <v>5</v>
      </c>
      <c r="J44" s="26">
        <v>6</v>
      </c>
      <c r="K44" s="26">
        <v>7</v>
      </c>
      <c r="L44" s="26">
        <v>8</v>
      </c>
      <c r="M44" s="26">
        <v>9</v>
      </c>
      <c r="N44" s="26">
        <v>10</v>
      </c>
      <c r="O44" s="26">
        <v>11</v>
      </c>
      <c r="P44" s="26">
        <v>12</v>
      </c>
      <c r="Q44" s="26">
        <v>13</v>
      </c>
      <c r="R44" s="26">
        <v>14</v>
      </c>
      <c r="S44" s="26">
        <v>15</v>
      </c>
      <c r="T44" s="26">
        <v>16</v>
      </c>
      <c r="U44" s="26">
        <v>17</v>
      </c>
      <c r="V44" s="211"/>
      <c r="W44" s="206"/>
    </row>
    <row r="45" spans="1:29" s="9" customFormat="1" ht="21.75" customHeight="1" thickBot="1" x14ac:dyDescent="0.3">
      <c r="A45" s="262" t="s">
        <v>22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4"/>
      <c r="X45" s="92"/>
      <c r="Z45" s="16"/>
      <c r="AA45" s="16"/>
      <c r="AB45" s="16"/>
      <c r="AC45" s="16"/>
    </row>
    <row r="46" spans="1:29" s="9" customFormat="1" ht="18.75" customHeight="1" x14ac:dyDescent="0.3">
      <c r="A46" s="217" t="s">
        <v>20</v>
      </c>
      <c r="B46" s="259" t="s">
        <v>53</v>
      </c>
      <c r="C46" s="260"/>
      <c r="D46" s="260"/>
      <c r="E46" s="10">
        <v>3</v>
      </c>
      <c r="F46" s="13">
        <v>3</v>
      </c>
      <c r="G46" s="13">
        <v>3</v>
      </c>
      <c r="H46" s="13"/>
      <c r="I46" s="13">
        <v>3</v>
      </c>
      <c r="J46" s="13">
        <v>3</v>
      </c>
      <c r="K46" s="13">
        <v>3</v>
      </c>
      <c r="L46" s="13">
        <v>2</v>
      </c>
      <c r="M46" s="13">
        <v>2</v>
      </c>
      <c r="N46" s="13"/>
      <c r="O46" s="13">
        <v>2</v>
      </c>
      <c r="P46" s="13">
        <v>3</v>
      </c>
      <c r="Q46" s="13"/>
      <c r="R46" s="13"/>
      <c r="S46" s="13"/>
      <c r="T46" s="13"/>
      <c r="U46" s="13"/>
      <c r="V46" s="82"/>
      <c r="W46" s="100">
        <v>27</v>
      </c>
      <c r="X46" s="33"/>
      <c r="Y46" s="73"/>
      <c r="Z46" s="16"/>
      <c r="AA46" s="16"/>
      <c r="AB46" s="16"/>
      <c r="AC46" s="73"/>
    </row>
    <row r="47" spans="1:29" s="9" customFormat="1" ht="18.75" customHeight="1" x14ac:dyDescent="0.3">
      <c r="A47" s="218"/>
      <c r="B47" s="207" t="s">
        <v>46</v>
      </c>
      <c r="C47" s="208"/>
      <c r="D47" s="209"/>
      <c r="E47" s="191">
        <v>2</v>
      </c>
      <c r="F47" s="18">
        <v>2</v>
      </c>
      <c r="G47" s="18">
        <v>2</v>
      </c>
      <c r="H47" s="18"/>
      <c r="I47" s="18">
        <v>2</v>
      </c>
      <c r="J47" s="18">
        <v>2</v>
      </c>
      <c r="K47" s="18">
        <v>2</v>
      </c>
      <c r="L47" s="18">
        <v>2</v>
      </c>
      <c r="M47" s="18">
        <v>2</v>
      </c>
      <c r="N47" s="18"/>
      <c r="O47" s="18">
        <v>2</v>
      </c>
      <c r="P47" s="18"/>
      <c r="Q47" s="18"/>
      <c r="R47" s="18"/>
      <c r="S47" s="18"/>
      <c r="T47" s="18"/>
      <c r="U47" s="18"/>
      <c r="V47" s="192"/>
      <c r="W47" s="103">
        <v>18</v>
      </c>
      <c r="X47" s="33"/>
      <c r="Y47" s="73"/>
      <c r="Z47" s="16"/>
      <c r="AA47" s="16"/>
      <c r="AB47" s="16"/>
      <c r="AC47" s="73"/>
    </row>
    <row r="48" spans="1:29" s="9" customFormat="1" ht="19.5" customHeight="1" x14ac:dyDescent="0.3">
      <c r="A48" s="218"/>
      <c r="B48" s="216" t="s">
        <v>64</v>
      </c>
      <c r="C48" s="207"/>
      <c r="D48" s="207"/>
      <c r="E48" s="11"/>
      <c r="F48" s="14"/>
      <c r="G48" s="14"/>
      <c r="H48" s="14">
        <v>5</v>
      </c>
      <c r="I48" s="14"/>
      <c r="J48" s="14"/>
      <c r="K48" s="14"/>
      <c r="L48" s="14"/>
      <c r="M48" s="14"/>
      <c r="N48" s="14">
        <v>4</v>
      </c>
      <c r="O48" s="14"/>
      <c r="P48" s="14"/>
      <c r="Q48" s="14"/>
      <c r="R48" s="14"/>
      <c r="S48" s="14"/>
      <c r="T48" s="14"/>
      <c r="U48" s="14"/>
      <c r="V48" s="83"/>
      <c r="W48" s="101">
        <v>9</v>
      </c>
      <c r="X48" s="33"/>
      <c r="Y48" s="73"/>
      <c r="Z48" s="16"/>
      <c r="AA48" s="16"/>
      <c r="AB48" s="16"/>
      <c r="AC48" s="73"/>
    </row>
    <row r="49" spans="1:29" s="9" customFormat="1" ht="19.5" customHeight="1" x14ac:dyDescent="0.3">
      <c r="A49" s="218"/>
      <c r="B49" s="216" t="s">
        <v>61</v>
      </c>
      <c r="C49" s="207"/>
      <c r="D49" s="207"/>
      <c r="E49" s="11"/>
      <c r="F49" s="14"/>
      <c r="G49" s="14"/>
      <c r="H49" s="14"/>
      <c r="I49" s="14"/>
      <c r="J49" s="14"/>
      <c r="K49" s="14">
        <v>6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83"/>
      <c r="W49" s="101">
        <f t="shared" ref="W49" si="4">SUM(E49:V49)</f>
        <v>6</v>
      </c>
      <c r="X49" s="33"/>
      <c r="Y49" s="73"/>
      <c r="Z49" s="16"/>
      <c r="AA49" s="16"/>
      <c r="AB49" s="16"/>
      <c r="AC49" s="73"/>
    </row>
    <row r="50" spans="1:29" s="9" customFormat="1" ht="82.5" customHeight="1" thickBot="1" x14ac:dyDescent="0.3">
      <c r="A50" s="254" t="s">
        <v>17</v>
      </c>
      <c r="B50" s="273" t="s">
        <v>71</v>
      </c>
      <c r="C50" s="274"/>
      <c r="D50" s="275"/>
      <c r="E50" s="265"/>
      <c r="F50" s="267"/>
      <c r="G50" s="267"/>
      <c r="H50" s="267"/>
      <c r="I50" s="267"/>
      <c r="J50" s="267"/>
      <c r="K50" s="267"/>
      <c r="L50" s="267"/>
      <c r="M50" s="269"/>
      <c r="N50" s="271"/>
      <c r="O50" s="267"/>
      <c r="P50" s="267"/>
      <c r="Q50" s="267"/>
      <c r="R50" s="267"/>
      <c r="S50" s="267"/>
      <c r="T50" s="267"/>
      <c r="U50" s="269"/>
      <c r="V50" s="269"/>
      <c r="W50" s="294">
        <v>40</v>
      </c>
      <c r="X50" s="33"/>
      <c r="Y50" s="72"/>
      <c r="AA50" s="16"/>
      <c r="AB50" s="16"/>
      <c r="AC50" s="16"/>
    </row>
    <row r="51" spans="1:29" s="9" customFormat="1" ht="45" hidden="1" customHeight="1" thickBot="1" x14ac:dyDescent="0.3">
      <c r="A51" s="255"/>
      <c r="B51" s="276"/>
      <c r="C51" s="277"/>
      <c r="D51" s="278"/>
      <c r="E51" s="266"/>
      <c r="F51" s="268"/>
      <c r="G51" s="268"/>
      <c r="H51" s="268"/>
      <c r="I51" s="268"/>
      <c r="J51" s="268"/>
      <c r="K51" s="268"/>
      <c r="L51" s="268"/>
      <c r="M51" s="270"/>
      <c r="N51" s="272"/>
      <c r="O51" s="268"/>
      <c r="P51" s="268"/>
      <c r="Q51" s="268"/>
      <c r="R51" s="268"/>
      <c r="S51" s="268"/>
      <c r="T51" s="268"/>
      <c r="U51" s="270"/>
      <c r="V51" s="270"/>
      <c r="W51" s="295"/>
      <c r="X51" s="33"/>
      <c r="Y51" s="74"/>
      <c r="Z51" s="16"/>
      <c r="AA51" s="16"/>
      <c r="AB51" s="16"/>
      <c r="AC51" s="16"/>
    </row>
    <row r="52" spans="1:29" s="9" customFormat="1" ht="18.75" customHeight="1" thickBot="1" x14ac:dyDescent="0.3">
      <c r="A52" s="251" t="s">
        <v>8</v>
      </c>
      <c r="B52" s="252"/>
      <c r="C52" s="252"/>
      <c r="D52" s="253"/>
      <c r="E52" s="31">
        <f>SUM(E46:E51)</f>
        <v>5</v>
      </c>
      <c r="F52" s="32">
        <f t="shared" ref="F52:W52" si="5">SUM(F46:F50)</f>
        <v>5</v>
      </c>
      <c r="G52" s="32">
        <f t="shared" si="5"/>
        <v>5</v>
      </c>
      <c r="H52" s="32">
        <f t="shared" si="5"/>
        <v>5</v>
      </c>
      <c r="I52" s="32">
        <f t="shared" si="5"/>
        <v>5</v>
      </c>
      <c r="J52" s="32">
        <f t="shared" si="5"/>
        <v>5</v>
      </c>
      <c r="K52" s="32">
        <f t="shared" si="5"/>
        <v>11</v>
      </c>
      <c r="L52" s="32">
        <f t="shared" si="5"/>
        <v>4</v>
      </c>
      <c r="M52" s="32">
        <f t="shared" si="5"/>
        <v>4</v>
      </c>
      <c r="N52" s="32">
        <f t="shared" si="5"/>
        <v>4</v>
      </c>
      <c r="O52" s="32">
        <f t="shared" si="5"/>
        <v>4</v>
      </c>
      <c r="P52" s="32">
        <f t="shared" si="5"/>
        <v>3</v>
      </c>
      <c r="Q52" s="32">
        <f t="shared" si="5"/>
        <v>0</v>
      </c>
      <c r="R52" s="32">
        <f t="shared" si="5"/>
        <v>0</v>
      </c>
      <c r="S52" s="32">
        <f t="shared" si="5"/>
        <v>0</v>
      </c>
      <c r="T52" s="32">
        <f t="shared" si="5"/>
        <v>0</v>
      </c>
      <c r="U52" s="32">
        <f t="shared" si="5"/>
        <v>0</v>
      </c>
      <c r="V52" s="32">
        <f t="shared" si="5"/>
        <v>0</v>
      </c>
      <c r="W52" s="102">
        <f t="shared" si="5"/>
        <v>100</v>
      </c>
      <c r="X52" s="41"/>
      <c r="Z52" s="16"/>
      <c r="AA52" s="16"/>
      <c r="AB52" s="16"/>
      <c r="AC52" s="16"/>
    </row>
    <row r="53" spans="1:29" s="9" customFormat="1" ht="21.75" customHeight="1" thickBot="1" x14ac:dyDescent="0.3">
      <c r="A53" s="251" t="s">
        <v>9</v>
      </c>
      <c r="B53" s="252"/>
      <c r="C53" s="252"/>
      <c r="D53" s="253"/>
      <c r="E53" s="31">
        <f>E52</f>
        <v>5</v>
      </c>
      <c r="F53" s="32">
        <f>E53+F52</f>
        <v>10</v>
      </c>
      <c r="G53" s="32">
        <f t="shared" ref="G53:T53" si="6">F53+G52</f>
        <v>15</v>
      </c>
      <c r="H53" s="32">
        <f t="shared" si="6"/>
        <v>20</v>
      </c>
      <c r="I53" s="32">
        <f t="shared" si="6"/>
        <v>25</v>
      </c>
      <c r="J53" s="32">
        <f t="shared" si="6"/>
        <v>30</v>
      </c>
      <c r="K53" s="32">
        <f t="shared" si="6"/>
        <v>41</v>
      </c>
      <c r="L53" s="32">
        <f t="shared" si="6"/>
        <v>45</v>
      </c>
      <c r="M53" s="32">
        <f t="shared" si="6"/>
        <v>49</v>
      </c>
      <c r="N53" s="32">
        <f t="shared" si="6"/>
        <v>53</v>
      </c>
      <c r="O53" s="32">
        <f t="shared" si="6"/>
        <v>57</v>
      </c>
      <c r="P53" s="32">
        <f t="shared" si="6"/>
        <v>60</v>
      </c>
      <c r="Q53" s="32"/>
      <c r="R53" s="32"/>
      <c r="S53" s="32">
        <f t="shared" si="6"/>
        <v>0</v>
      </c>
      <c r="T53" s="32">
        <f t="shared" si="6"/>
        <v>0</v>
      </c>
      <c r="U53" s="32">
        <f>T53+U52</f>
        <v>0</v>
      </c>
      <c r="V53" s="32">
        <f>U53+V52</f>
        <v>0</v>
      </c>
      <c r="W53" s="102">
        <f>W52</f>
        <v>100</v>
      </c>
      <c r="X53" s="41"/>
      <c r="Z53" s="16"/>
      <c r="AA53" s="16"/>
      <c r="AB53" s="16"/>
      <c r="AC53" s="16"/>
    </row>
    <row r="54" spans="1:29" ht="38.25" customHeight="1" x14ac:dyDescent="0.25">
      <c r="A54" s="130" t="s">
        <v>73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22" t="s">
        <v>72</v>
      </c>
      <c r="Q54" s="12"/>
      <c r="R54" s="12"/>
      <c r="S54" s="12"/>
      <c r="T54" s="12"/>
      <c r="U54" s="12"/>
      <c r="V54" s="12"/>
      <c r="W54" s="12"/>
      <c r="X54" s="42"/>
    </row>
    <row r="55" spans="1:29" ht="23.25" customHeight="1" x14ac:dyDescent="0.25">
      <c r="A55" s="130" t="s">
        <v>102</v>
      </c>
      <c r="B55" s="12"/>
      <c r="C55" s="12"/>
      <c r="D55" s="12"/>
      <c r="E55" s="12"/>
      <c r="F55" s="12"/>
      <c r="G55" s="12"/>
      <c r="H55" s="12"/>
      <c r="I55" s="57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42"/>
    </row>
    <row r="56" spans="1:29" ht="15.75" customHeight="1" x14ac:dyDescent="0.25"/>
    <row r="57" spans="1:29" ht="15" x14ac:dyDescent="0.25">
      <c r="A57" s="1"/>
      <c r="X57" s="1"/>
    </row>
  </sheetData>
  <mergeCells count="85">
    <mergeCell ref="I50:I51"/>
    <mergeCell ref="J50:J51"/>
    <mergeCell ref="K50:K51"/>
    <mergeCell ref="L50:L51"/>
    <mergeCell ref="W50:W51"/>
    <mergeCell ref="Q50:Q51"/>
    <mergeCell ref="R50:R51"/>
    <mergeCell ref="S50:S51"/>
    <mergeCell ref="T50:T51"/>
    <mergeCell ref="U50:U51"/>
    <mergeCell ref="V50:V51"/>
    <mergeCell ref="A12:W12"/>
    <mergeCell ref="A23:W23"/>
    <mergeCell ref="A26:W26"/>
    <mergeCell ref="A41:W41"/>
    <mergeCell ref="B38:D39"/>
    <mergeCell ref="E38:E39"/>
    <mergeCell ref="F38:F39"/>
    <mergeCell ref="G38:G39"/>
    <mergeCell ref="H38:H39"/>
    <mergeCell ref="I38:I39"/>
    <mergeCell ref="J38:J39"/>
    <mergeCell ref="U38:U39"/>
    <mergeCell ref="V38:V39"/>
    <mergeCell ref="W38:W39"/>
    <mergeCell ref="A16:K16"/>
    <mergeCell ref="A19:K19"/>
    <mergeCell ref="A53:D53"/>
    <mergeCell ref="A50:A51"/>
    <mergeCell ref="A40:D40"/>
    <mergeCell ref="A52:D52"/>
    <mergeCell ref="B46:D46"/>
    <mergeCell ref="A42:W42"/>
    <mergeCell ref="A45:W45"/>
    <mergeCell ref="E50:E51"/>
    <mergeCell ref="F50:F51"/>
    <mergeCell ref="G50:G51"/>
    <mergeCell ref="M50:M51"/>
    <mergeCell ref="N50:N51"/>
    <mergeCell ref="O50:O51"/>
    <mergeCell ref="P50:P51"/>
    <mergeCell ref="B50:D51"/>
    <mergeCell ref="H50:H51"/>
    <mergeCell ref="A1:W1"/>
    <mergeCell ref="A2:W2"/>
    <mergeCell ref="B27:D27"/>
    <mergeCell ref="E24:U24"/>
    <mergeCell ref="B34:D34"/>
    <mergeCell ref="A24:D25"/>
    <mergeCell ref="A27:A31"/>
    <mergeCell ref="B30:D30"/>
    <mergeCell ref="B31:D31"/>
    <mergeCell ref="B33:D33"/>
    <mergeCell ref="A32:D32"/>
    <mergeCell ref="B29:D29"/>
    <mergeCell ref="B28:D28"/>
    <mergeCell ref="A9:W9"/>
    <mergeCell ref="A10:W10"/>
    <mergeCell ref="A11:W11"/>
    <mergeCell ref="S38:S39"/>
    <mergeCell ref="B48:D48"/>
    <mergeCell ref="A46:A49"/>
    <mergeCell ref="A43:D44"/>
    <mergeCell ref="A33:A36"/>
    <mergeCell ref="K38:K39"/>
    <mergeCell ref="A37:D37"/>
    <mergeCell ref="B35:D35"/>
    <mergeCell ref="A38:A39"/>
    <mergeCell ref="B49:D49"/>
    <mergeCell ref="A20:N20"/>
    <mergeCell ref="N17:W17"/>
    <mergeCell ref="V24:V25"/>
    <mergeCell ref="W24:W25"/>
    <mergeCell ref="B47:D47"/>
    <mergeCell ref="W43:W44"/>
    <mergeCell ref="V43:V44"/>
    <mergeCell ref="E43:U43"/>
    <mergeCell ref="T38:T39"/>
    <mergeCell ref="P38:P39"/>
    <mergeCell ref="L38:L39"/>
    <mergeCell ref="M38:M39"/>
    <mergeCell ref="N38:N39"/>
    <mergeCell ref="O38:O39"/>
    <mergeCell ref="Q38:Q39"/>
    <mergeCell ref="R38:R39"/>
  </mergeCells>
  <phoneticPr fontId="29" type="noConversion"/>
  <pageMargins left="0.43307086614173229" right="0.23622047244094488" top="0.55118110236220474" bottom="0.55118110236220474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view="pageBreakPreview" topLeftCell="A48" zoomScaleSheetLayoutView="100" workbookViewId="0">
      <selection activeCell="J58" sqref="J58"/>
    </sheetView>
  </sheetViews>
  <sheetFormatPr defaultRowHeight="15" x14ac:dyDescent="0.25"/>
  <cols>
    <col min="1" max="1" width="6.28515625" style="43" customWidth="1"/>
    <col min="2" max="2" width="4.140625" style="44" customWidth="1"/>
    <col min="3" max="3" width="4.5703125" style="44" customWidth="1"/>
    <col min="4" max="4" width="14.42578125" style="51" customWidth="1"/>
    <col min="5" max="5" width="63.7109375" style="51" customWidth="1"/>
    <col min="6" max="6" width="26.7109375" style="52" customWidth="1"/>
    <col min="7" max="7" width="10.28515625" style="49" customWidth="1"/>
    <col min="8" max="16384" width="9.140625" style="43"/>
  </cols>
  <sheetData>
    <row r="1" spans="1:9" ht="42" customHeight="1" thickBot="1" x14ac:dyDescent="0.3">
      <c r="A1" s="327"/>
      <c r="B1" s="327"/>
      <c r="C1" s="327"/>
      <c r="D1" s="327"/>
      <c r="E1" s="327"/>
      <c r="F1" s="327"/>
      <c r="G1" s="327"/>
    </row>
    <row r="2" spans="1:9" ht="32.25" customHeight="1" x14ac:dyDescent="0.25">
      <c r="A2" s="328" t="s">
        <v>0</v>
      </c>
      <c r="B2" s="330" t="s">
        <v>1</v>
      </c>
      <c r="C2" s="330"/>
      <c r="D2" s="332" t="s">
        <v>18</v>
      </c>
      <c r="E2" s="333"/>
      <c r="F2" s="339" t="s">
        <v>20</v>
      </c>
      <c r="G2" s="341" t="s">
        <v>22</v>
      </c>
    </row>
    <row r="3" spans="1:9" ht="30" customHeight="1" thickBot="1" x14ac:dyDescent="0.3">
      <c r="A3" s="329"/>
      <c r="B3" s="331"/>
      <c r="C3" s="331"/>
      <c r="D3" s="334"/>
      <c r="E3" s="335"/>
      <c r="F3" s="340"/>
      <c r="G3" s="342"/>
    </row>
    <row r="4" spans="1:9" ht="27" customHeight="1" thickBot="1" x14ac:dyDescent="0.3">
      <c r="A4" s="336" t="s">
        <v>74</v>
      </c>
      <c r="B4" s="337"/>
      <c r="C4" s="337"/>
      <c r="D4" s="337"/>
      <c r="E4" s="337"/>
      <c r="F4" s="337"/>
      <c r="G4" s="338"/>
      <c r="I4" s="52"/>
    </row>
    <row r="5" spans="1:9" ht="30" customHeight="1" x14ac:dyDescent="0.25">
      <c r="A5" s="296">
        <v>1</v>
      </c>
      <c r="B5" s="322" t="s">
        <v>24</v>
      </c>
      <c r="C5" s="132">
        <v>2</v>
      </c>
      <c r="D5" s="131" t="s">
        <v>2</v>
      </c>
      <c r="E5" s="193" t="s">
        <v>75</v>
      </c>
      <c r="F5" s="133"/>
      <c r="G5" s="108"/>
    </row>
    <row r="6" spans="1:9" ht="30" customHeight="1" x14ac:dyDescent="0.25">
      <c r="A6" s="297"/>
      <c r="B6" s="323"/>
      <c r="C6" s="134">
        <v>2</v>
      </c>
      <c r="D6" s="135" t="s">
        <v>55</v>
      </c>
      <c r="E6" s="164" t="s">
        <v>76</v>
      </c>
      <c r="F6" s="188" t="s">
        <v>54</v>
      </c>
      <c r="G6" s="109">
        <v>5</v>
      </c>
    </row>
    <row r="7" spans="1:9" ht="30" customHeight="1" thickBot="1" x14ac:dyDescent="0.3">
      <c r="A7" s="321"/>
      <c r="B7" s="136" t="s">
        <v>19</v>
      </c>
      <c r="C7" s="137">
        <v>8</v>
      </c>
      <c r="D7" s="138"/>
      <c r="E7" s="139" t="s">
        <v>47</v>
      </c>
      <c r="F7" s="140"/>
      <c r="G7" s="110"/>
    </row>
    <row r="8" spans="1:9" ht="50.25" customHeight="1" x14ac:dyDescent="0.25">
      <c r="A8" s="296">
        <v>2</v>
      </c>
      <c r="B8" s="322" t="s">
        <v>24</v>
      </c>
      <c r="C8" s="173">
        <v>2</v>
      </c>
      <c r="D8" s="131" t="s">
        <v>2</v>
      </c>
      <c r="E8" s="163" t="s">
        <v>77</v>
      </c>
      <c r="F8" s="141"/>
      <c r="G8" s="108"/>
    </row>
    <row r="9" spans="1:9" ht="30.6" customHeight="1" x14ac:dyDescent="0.25">
      <c r="A9" s="297"/>
      <c r="B9" s="323"/>
      <c r="C9" s="174">
        <v>2</v>
      </c>
      <c r="D9" s="135" t="s">
        <v>55</v>
      </c>
      <c r="E9" s="166" t="s">
        <v>78</v>
      </c>
      <c r="F9" s="165" t="s">
        <v>54</v>
      </c>
      <c r="G9" s="109">
        <v>5</v>
      </c>
    </row>
    <row r="10" spans="1:9" ht="36.75" customHeight="1" thickBot="1" x14ac:dyDescent="0.3">
      <c r="A10" s="321"/>
      <c r="B10" s="136" t="s">
        <v>19</v>
      </c>
      <c r="C10" s="175">
        <v>8</v>
      </c>
      <c r="D10" s="138"/>
      <c r="E10" s="170" t="s">
        <v>82</v>
      </c>
      <c r="F10" s="139"/>
      <c r="G10" s="110"/>
    </row>
    <row r="11" spans="1:9" ht="33.75" customHeight="1" x14ac:dyDescent="0.25">
      <c r="A11" s="296">
        <v>3</v>
      </c>
      <c r="B11" s="322" t="s">
        <v>24</v>
      </c>
      <c r="C11" s="173">
        <v>2</v>
      </c>
      <c r="D11" s="131" t="s">
        <v>2</v>
      </c>
      <c r="E11" s="162" t="s">
        <v>79</v>
      </c>
      <c r="F11" s="141"/>
      <c r="G11" s="108"/>
    </row>
    <row r="12" spans="1:9" ht="37.5" customHeight="1" x14ac:dyDescent="0.25">
      <c r="A12" s="297"/>
      <c r="B12" s="324"/>
      <c r="C12" s="176">
        <v>2</v>
      </c>
      <c r="D12" s="142" t="s">
        <v>55</v>
      </c>
      <c r="E12" s="171" t="s">
        <v>80</v>
      </c>
      <c r="F12" s="143" t="s">
        <v>54</v>
      </c>
      <c r="G12" s="111">
        <v>5</v>
      </c>
    </row>
    <row r="13" spans="1:9" ht="37.5" customHeight="1" thickBot="1" x14ac:dyDescent="0.3">
      <c r="A13" s="297"/>
      <c r="B13" s="153" t="s">
        <v>19</v>
      </c>
      <c r="C13" s="176">
        <v>8</v>
      </c>
      <c r="D13" s="146"/>
      <c r="E13" s="172" t="s">
        <v>58</v>
      </c>
      <c r="F13" s="143"/>
      <c r="G13" s="111"/>
    </row>
    <row r="14" spans="1:9" ht="33.75" customHeight="1" x14ac:dyDescent="0.25">
      <c r="A14" s="296">
        <v>4</v>
      </c>
      <c r="B14" s="322" t="s">
        <v>24</v>
      </c>
      <c r="C14" s="173">
        <v>2</v>
      </c>
      <c r="D14" s="131" t="s">
        <v>2</v>
      </c>
      <c r="E14" s="162" t="s">
        <v>81</v>
      </c>
      <c r="F14" s="141"/>
      <c r="G14" s="108"/>
    </row>
    <row r="15" spans="1:9" ht="37.5" customHeight="1" x14ac:dyDescent="0.25">
      <c r="A15" s="297"/>
      <c r="B15" s="324"/>
      <c r="C15" s="176">
        <v>2</v>
      </c>
      <c r="D15" s="142" t="s">
        <v>55</v>
      </c>
      <c r="E15" s="171" t="s">
        <v>83</v>
      </c>
      <c r="F15" s="143" t="s">
        <v>64</v>
      </c>
      <c r="G15" s="111">
        <v>5</v>
      </c>
    </row>
    <row r="16" spans="1:9" ht="36.75" customHeight="1" thickBot="1" x14ac:dyDescent="0.3">
      <c r="A16" s="297"/>
      <c r="B16" s="160" t="s">
        <v>19</v>
      </c>
      <c r="C16" s="176">
        <v>8</v>
      </c>
      <c r="D16" s="146"/>
      <c r="E16" s="172" t="s">
        <v>59</v>
      </c>
      <c r="F16" s="143"/>
      <c r="G16" s="111"/>
    </row>
    <row r="17" spans="1:8" ht="33.75" customHeight="1" x14ac:dyDescent="0.25">
      <c r="A17" s="296">
        <v>5</v>
      </c>
      <c r="B17" s="298" t="s">
        <v>24</v>
      </c>
      <c r="C17" s="173">
        <v>2</v>
      </c>
      <c r="D17" s="177" t="s">
        <v>2</v>
      </c>
      <c r="E17" s="178" t="s">
        <v>84</v>
      </c>
      <c r="F17" s="179"/>
      <c r="G17" s="108"/>
    </row>
    <row r="18" spans="1:8" ht="34.5" customHeight="1" x14ac:dyDescent="0.25">
      <c r="A18" s="297"/>
      <c r="B18" s="299"/>
      <c r="C18" s="176">
        <v>2</v>
      </c>
      <c r="D18" s="180" t="s">
        <v>55</v>
      </c>
      <c r="E18" s="181" t="s">
        <v>85</v>
      </c>
      <c r="F18" s="182" t="s">
        <v>54</v>
      </c>
      <c r="G18" s="111">
        <v>5</v>
      </c>
    </row>
    <row r="19" spans="1:8" ht="34.5" customHeight="1" thickBot="1" x14ac:dyDescent="0.3">
      <c r="A19" s="297"/>
      <c r="B19" s="183" t="s">
        <v>19</v>
      </c>
      <c r="C19" s="176">
        <v>8</v>
      </c>
      <c r="D19" s="184"/>
      <c r="E19" s="185" t="s">
        <v>60</v>
      </c>
      <c r="F19" s="182"/>
      <c r="G19" s="111"/>
    </row>
    <row r="20" spans="1:8" ht="34.5" customHeight="1" x14ac:dyDescent="0.25">
      <c r="A20" s="296">
        <v>6</v>
      </c>
      <c r="B20" s="298" t="s">
        <v>24</v>
      </c>
      <c r="C20" s="173">
        <v>2</v>
      </c>
      <c r="D20" s="177" t="s">
        <v>2</v>
      </c>
      <c r="E20" s="178" t="s">
        <v>86</v>
      </c>
      <c r="F20" s="179"/>
      <c r="G20" s="108"/>
    </row>
    <row r="21" spans="1:8" ht="33.75" customHeight="1" x14ac:dyDescent="0.25">
      <c r="A21" s="297"/>
      <c r="B21" s="299"/>
      <c r="C21" s="176">
        <v>2</v>
      </c>
      <c r="D21" s="180" t="s">
        <v>55</v>
      </c>
      <c r="E21" s="181" t="s">
        <v>87</v>
      </c>
      <c r="F21" s="182" t="s">
        <v>54</v>
      </c>
      <c r="G21" s="111">
        <v>5</v>
      </c>
    </row>
    <row r="22" spans="1:8" ht="34.5" customHeight="1" thickBot="1" x14ac:dyDescent="0.3">
      <c r="A22" s="297"/>
      <c r="B22" s="183" t="s">
        <v>19</v>
      </c>
      <c r="C22" s="176">
        <v>8</v>
      </c>
      <c r="D22" s="184"/>
      <c r="E22" s="185" t="s">
        <v>59</v>
      </c>
      <c r="F22" s="182"/>
      <c r="G22" s="111"/>
    </row>
    <row r="23" spans="1:8" ht="19.5" customHeight="1" x14ac:dyDescent="0.25">
      <c r="A23" s="296">
        <v>7</v>
      </c>
      <c r="B23" s="298" t="s">
        <v>24</v>
      </c>
      <c r="C23" s="173">
        <v>2</v>
      </c>
      <c r="D23" s="177" t="s">
        <v>2</v>
      </c>
      <c r="E23" s="178" t="s">
        <v>88</v>
      </c>
      <c r="F23" s="179"/>
      <c r="G23" s="108"/>
      <c r="H23" s="107"/>
    </row>
    <row r="24" spans="1:8" s="44" customFormat="1" ht="19.5" customHeight="1" x14ac:dyDescent="0.25">
      <c r="A24" s="297"/>
      <c r="B24" s="299"/>
      <c r="C24" s="176">
        <v>2</v>
      </c>
      <c r="D24" s="180" t="s">
        <v>55</v>
      </c>
      <c r="E24" s="181" t="s">
        <v>89</v>
      </c>
      <c r="F24" s="186" t="s">
        <v>54</v>
      </c>
      <c r="G24" s="111">
        <v>11</v>
      </c>
    </row>
    <row r="25" spans="1:8" s="44" customFormat="1" ht="48" customHeight="1" x14ac:dyDescent="0.25">
      <c r="A25" s="297"/>
      <c r="B25" s="183" t="s">
        <v>19</v>
      </c>
      <c r="C25" s="176">
        <v>8</v>
      </c>
      <c r="D25" s="195"/>
      <c r="E25" s="185" t="s">
        <v>101</v>
      </c>
      <c r="F25" s="182"/>
      <c r="G25" s="111"/>
    </row>
    <row r="26" spans="1:8" s="44" customFormat="1" ht="48" customHeight="1" x14ac:dyDescent="0.25">
      <c r="A26" s="325" t="s">
        <v>90</v>
      </c>
      <c r="B26" s="326"/>
      <c r="C26" s="326"/>
      <c r="D26" s="326"/>
      <c r="E26" s="326"/>
      <c r="F26" s="326"/>
      <c r="G26" s="326"/>
    </row>
    <row r="27" spans="1:8" s="44" customFormat="1" ht="20.45" customHeight="1" x14ac:dyDescent="0.25">
      <c r="A27" s="297">
        <v>8</v>
      </c>
      <c r="B27" s="299" t="s">
        <v>24</v>
      </c>
      <c r="C27" s="196">
        <v>2</v>
      </c>
      <c r="D27" s="194" t="s">
        <v>2</v>
      </c>
      <c r="E27" s="197" t="s">
        <v>91</v>
      </c>
      <c r="F27" s="198"/>
      <c r="G27" s="199"/>
    </row>
    <row r="28" spans="1:8" s="44" customFormat="1" ht="38.25" customHeight="1" x14ac:dyDescent="0.25">
      <c r="A28" s="297"/>
      <c r="B28" s="299"/>
      <c r="C28" s="176">
        <v>2</v>
      </c>
      <c r="D28" s="180" t="s">
        <v>55</v>
      </c>
      <c r="E28" s="181" t="s">
        <v>92</v>
      </c>
      <c r="F28" s="182" t="s">
        <v>54</v>
      </c>
      <c r="G28" s="111">
        <v>4</v>
      </c>
    </row>
    <row r="29" spans="1:8" ht="32.25" thickBot="1" x14ac:dyDescent="0.3">
      <c r="A29" s="297"/>
      <c r="B29" s="183" t="s">
        <v>19</v>
      </c>
      <c r="C29" s="176">
        <v>8</v>
      </c>
      <c r="D29" s="184"/>
      <c r="E29" s="185" t="s">
        <v>58</v>
      </c>
      <c r="F29" s="182"/>
      <c r="G29" s="111"/>
    </row>
    <row r="30" spans="1:8" ht="31.5" x14ac:dyDescent="0.25">
      <c r="A30" s="296">
        <v>9</v>
      </c>
      <c r="B30" s="298" t="s">
        <v>24</v>
      </c>
      <c r="C30" s="173">
        <v>2</v>
      </c>
      <c r="D30" s="177" t="s">
        <v>2</v>
      </c>
      <c r="E30" s="178" t="s">
        <v>93</v>
      </c>
      <c r="F30" s="179"/>
      <c r="G30" s="108"/>
    </row>
    <row r="31" spans="1:8" ht="15.75" customHeight="1" x14ac:dyDescent="0.25">
      <c r="A31" s="297"/>
      <c r="B31" s="299"/>
      <c r="C31" s="176">
        <v>2</v>
      </c>
      <c r="D31" s="187" t="s">
        <v>55</v>
      </c>
      <c r="E31" s="181" t="s">
        <v>94</v>
      </c>
      <c r="F31" s="182" t="s">
        <v>54</v>
      </c>
      <c r="G31" s="111">
        <v>4</v>
      </c>
    </row>
    <row r="32" spans="1:8" ht="32.25" thickBot="1" x14ac:dyDescent="0.3">
      <c r="A32" s="297"/>
      <c r="B32" s="183" t="s">
        <v>19</v>
      </c>
      <c r="C32" s="176">
        <v>8</v>
      </c>
      <c r="D32" s="184"/>
      <c r="E32" s="185" t="s">
        <v>58</v>
      </c>
      <c r="F32" s="182"/>
      <c r="G32" s="111"/>
    </row>
    <row r="33" spans="1:7" ht="15.75" customHeight="1" x14ac:dyDescent="0.25">
      <c r="A33" s="296">
        <v>10</v>
      </c>
      <c r="B33" s="298" t="s">
        <v>24</v>
      </c>
      <c r="C33" s="173">
        <v>2</v>
      </c>
      <c r="D33" s="177" t="s">
        <v>2</v>
      </c>
      <c r="E33" s="178" t="s">
        <v>95</v>
      </c>
      <c r="F33" s="179"/>
      <c r="G33" s="108"/>
    </row>
    <row r="34" spans="1:7" ht="18.75" customHeight="1" x14ac:dyDescent="0.25">
      <c r="A34" s="297"/>
      <c r="B34" s="299"/>
      <c r="C34" s="176">
        <v>2</v>
      </c>
      <c r="D34" s="180" t="s">
        <v>55</v>
      </c>
      <c r="E34" s="181" t="s">
        <v>96</v>
      </c>
      <c r="F34" s="182" t="s">
        <v>64</v>
      </c>
      <c r="G34" s="111">
        <v>4</v>
      </c>
    </row>
    <row r="35" spans="1:7" ht="32.25" thickBot="1" x14ac:dyDescent="0.3">
      <c r="A35" s="297"/>
      <c r="B35" s="183" t="s">
        <v>19</v>
      </c>
      <c r="C35" s="176">
        <v>8</v>
      </c>
      <c r="D35" s="184"/>
      <c r="E35" s="185" t="s">
        <v>58</v>
      </c>
      <c r="F35" s="182"/>
      <c r="G35" s="111"/>
    </row>
    <row r="36" spans="1:7" ht="15.75" x14ac:dyDescent="0.25">
      <c r="A36" s="296">
        <v>11</v>
      </c>
      <c r="B36" s="298" t="s">
        <v>24</v>
      </c>
      <c r="C36" s="173">
        <v>2</v>
      </c>
      <c r="D36" s="177" t="s">
        <v>2</v>
      </c>
      <c r="E36" s="178" t="s">
        <v>97</v>
      </c>
      <c r="F36" s="179"/>
      <c r="G36" s="108"/>
    </row>
    <row r="37" spans="1:7" ht="31.5" x14ac:dyDescent="0.25">
      <c r="A37" s="297"/>
      <c r="B37" s="299"/>
      <c r="C37" s="176">
        <v>2</v>
      </c>
      <c r="D37" s="180" t="s">
        <v>55</v>
      </c>
      <c r="E37" s="190" t="s">
        <v>98</v>
      </c>
      <c r="F37" s="182" t="s">
        <v>54</v>
      </c>
      <c r="G37" s="111">
        <v>4</v>
      </c>
    </row>
    <row r="38" spans="1:7" ht="32.25" thickBot="1" x14ac:dyDescent="0.3">
      <c r="A38" s="297"/>
      <c r="B38" s="183" t="s">
        <v>19</v>
      </c>
      <c r="C38" s="176">
        <v>8</v>
      </c>
      <c r="D38" s="184"/>
      <c r="E38" s="185" t="s">
        <v>58</v>
      </c>
      <c r="F38" s="182"/>
      <c r="G38" s="111"/>
    </row>
    <row r="39" spans="1:7" ht="31.5" x14ac:dyDescent="0.25">
      <c r="A39" s="296">
        <v>12</v>
      </c>
      <c r="B39" s="298" t="s">
        <v>24</v>
      </c>
      <c r="C39" s="173">
        <v>2</v>
      </c>
      <c r="D39" s="177" t="s">
        <v>2</v>
      </c>
      <c r="E39" s="178" t="s">
        <v>99</v>
      </c>
      <c r="F39" s="179"/>
      <c r="G39" s="108"/>
    </row>
    <row r="40" spans="1:7" ht="110.25" x14ac:dyDescent="0.25">
      <c r="A40" s="297"/>
      <c r="B40" s="299"/>
      <c r="C40" s="176">
        <v>2</v>
      </c>
      <c r="D40" s="180" t="s">
        <v>55</v>
      </c>
      <c r="E40" s="181" t="s">
        <v>100</v>
      </c>
      <c r="F40" s="182" t="s">
        <v>53</v>
      </c>
      <c r="G40" s="111">
        <v>3</v>
      </c>
    </row>
    <row r="41" spans="1:7" ht="32.25" thickBot="1" x14ac:dyDescent="0.3">
      <c r="A41" s="297"/>
      <c r="B41" s="183" t="s">
        <v>19</v>
      </c>
      <c r="C41" s="176">
        <v>8</v>
      </c>
      <c r="D41" s="184"/>
      <c r="E41" s="185" t="s">
        <v>58</v>
      </c>
      <c r="F41" s="182"/>
      <c r="G41" s="111"/>
    </row>
    <row r="42" spans="1:7" ht="15.75" x14ac:dyDescent="0.25">
      <c r="A42" s="296">
        <v>13</v>
      </c>
      <c r="B42" s="298" t="s">
        <v>24</v>
      </c>
      <c r="C42" s="173"/>
      <c r="D42" s="177" t="s">
        <v>2</v>
      </c>
      <c r="E42" s="178"/>
      <c r="F42" s="179"/>
      <c r="G42" s="108"/>
    </row>
    <row r="43" spans="1:7" ht="25.5" x14ac:dyDescent="0.25">
      <c r="A43" s="297"/>
      <c r="B43" s="299"/>
      <c r="C43" s="176"/>
      <c r="D43" s="180" t="s">
        <v>55</v>
      </c>
      <c r="E43" s="181"/>
      <c r="F43" s="182"/>
      <c r="G43" s="111"/>
    </row>
    <row r="44" spans="1:7" ht="21" thickBot="1" x14ac:dyDescent="0.3">
      <c r="A44" s="297"/>
      <c r="B44" s="183" t="s">
        <v>19</v>
      </c>
      <c r="C44" s="176"/>
      <c r="D44" s="184"/>
      <c r="E44" s="185"/>
      <c r="F44" s="182"/>
      <c r="G44" s="111"/>
    </row>
    <row r="45" spans="1:7" ht="15.75" x14ac:dyDescent="0.25">
      <c r="A45" s="296">
        <v>14</v>
      </c>
      <c r="B45" s="298" t="s">
        <v>24</v>
      </c>
      <c r="C45" s="173"/>
      <c r="D45" s="177" t="s">
        <v>2</v>
      </c>
      <c r="E45" s="178"/>
      <c r="F45" s="179"/>
      <c r="G45" s="108"/>
    </row>
    <row r="46" spans="1:7" ht="25.5" x14ac:dyDescent="0.25">
      <c r="A46" s="297"/>
      <c r="B46" s="299"/>
      <c r="C46" s="176"/>
      <c r="D46" s="180" t="s">
        <v>55</v>
      </c>
      <c r="E46" s="181"/>
      <c r="F46" s="182"/>
      <c r="G46" s="111"/>
    </row>
    <row r="47" spans="1:7" ht="21" thickBot="1" x14ac:dyDescent="0.3">
      <c r="A47" s="297"/>
      <c r="B47" s="183" t="s">
        <v>19</v>
      </c>
      <c r="C47" s="176"/>
      <c r="D47" s="184"/>
      <c r="E47" s="185"/>
      <c r="F47" s="182"/>
      <c r="G47" s="111"/>
    </row>
    <row r="48" spans="1:7" ht="15.75" x14ac:dyDescent="0.25">
      <c r="A48" s="296">
        <v>16</v>
      </c>
      <c r="B48" s="298" t="s">
        <v>24</v>
      </c>
      <c r="C48" s="173"/>
      <c r="D48" s="177" t="s">
        <v>2</v>
      </c>
      <c r="E48" s="178"/>
      <c r="F48" s="179"/>
      <c r="G48" s="108"/>
    </row>
    <row r="49" spans="1:7" ht="25.5" x14ac:dyDescent="0.25">
      <c r="A49" s="297"/>
      <c r="B49" s="299"/>
      <c r="C49" s="176"/>
      <c r="D49" s="180" t="s">
        <v>55</v>
      </c>
      <c r="E49" s="181"/>
      <c r="F49" s="182"/>
      <c r="G49" s="111"/>
    </row>
    <row r="50" spans="1:7" ht="21" thickBot="1" x14ac:dyDescent="0.3">
      <c r="A50" s="297"/>
      <c r="B50" s="183" t="s">
        <v>19</v>
      </c>
      <c r="C50" s="176"/>
      <c r="D50" s="184"/>
      <c r="E50" s="185"/>
      <c r="F50" s="182"/>
      <c r="G50" s="111"/>
    </row>
    <row r="51" spans="1:7" ht="15.75" x14ac:dyDescent="0.25">
      <c r="A51" s="296">
        <v>17</v>
      </c>
      <c r="B51" s="322" t="s">
        <v>24</v>
      </c>
      <c r="C51" s="167"/>
      <c r="D51" s="135" t="s">
        <v>2</v>
      </c>
      <c r="E51" s="154"/>
      <c r="F51" s="145"/>
      <c r="G51" s="56"/>
    </row>
    <row r="52" spans="1:7" ht="25.5" x14ac:dyDescent="0.25">
      <c r="A52" s="297"/>
      <c r="B52" s="323"/>
      <c r="C52" s="168"/>
      <c r="D52" s="135" t="s">
        <v>55</v>
      </c>
      <c r="E52" s="159"/>
      <c r="F52" s="155"/>
      <c r="G52" s="157"/>
    </row>
    <row r="53" spans="1:7" ht="21" thickBot="1" x14ac:dyDescent="0.3">
      <c r="A53" s="321"/>
      <c r="B53" s="136" t="s">
        <v>19</v>
      </c>
      <c r="C53" s="169"/>
      <c r="D53" s="144"/>
      <c r="E53" s="139"/>
      <c r="F53" s="156"/>
      <c r="G53" s="158"/>
    </row>
    <row r="54" spans="1:7" ht="15.75" x14ac:dyDescent="0.25">
      <c r="A54" s="301" t="s">
        <v>5</v>
      </c>
      <c r="B54" s="304" t="s">
        <v>19</v>
      </c>
      <c r="C54" s="147">
        <v>2</v>
      </c>
      <c r="D54" s="318" t="s">
        <v>69</v>
      </c>
      <c r="E54" s="148"/>
      <c r="F54" s="307"/>
      <c r="G54" s="310">
        <v>40</v>
      </c>
    </row>
    <row r="55" spans="1:7" ht="15.75" x14ac:dyDescent="0.25">
      <c r="A55" s="302"/>
      <c r="B55" s="305"/>
      <c r="C55" s="149">
        <v>4</v>
      </c>
      <c r="D55" s="319"/>
      <c r="E55" s="150"/>
      <c r="F55" s="308"/>
      <c r="G55" s="311"/>
    </row>
    <row r="56" spans="1:7" ht="18.75" customHeight="1" thickBot="1" x14ac:dyDescent="0.3">
      <c r="A56" s="303"/>
      <c r="B56" s="306"/>
      <c r="C56" s="151"/>
      <c r="D56" s="320"/>
      <c r="E56" s="152"/>
      <c r="F56" s="309"/>
      <c r="G56" s="312"/>
    </row>
    <row r="57" spans="1:7" ht="19.5" thickBot="1" x14ac:dyDescent="0.3">
      <c r="A57" s="112"/>
      <c r="B57" s="313">
        <v>150</v>
      </c>
      <c r="C57" s="314"/>
      <c r="D57" s="315" t="s">
        <v>56</v>
      </c>
      <c r="E57" s="316"/>
      <c r="F57" s="317"/>
      <c r="G57" s="45">
        <v>100</v>
      </c>
    </row>
    <row r="58" spans="1:7" ht="19.5" thickBot="1" x14ac:dyDescent="0.3">
      <c r="A58" s="53"/>
      <c r="B58" s="53"/>
      <c r="C58" s="46"/>
      <c r="D58" s="47"/>
      <c r="E58" s="53"/>
      <c r="F58" s="53"/>
      <c r="G58" s="48"/>
    </row>
    <row r="59" spans="1:7" ht="19.5" thickBot="1" x14ac:dyDescent="0.3">
      <c r="A59" s="53"/>
      <c r="B59" s="53"/>
      <c r="C59" s="46"/>
      <c r="D59" s="47"/>
      <c r="E59" s="53" t="s">
        <v>57</v>
      </c>
      <c r="F59" s="189"/>
      <c r="G59" s="48"/>
    </row>
    <row r="60" spans="1:7" ht="18.75" x14ac:dyDescent="0.25">
      <c r="A60" s="300" t="s">
        <v>102</v>
      </c>
      <c r="B60" s="300"/>
      <c r="C60" s="300"/>
      <c r="D60" s="300"/>
      <c r="E60" s="300"/>
      <c r="F60" s="54" t="s">
        <v>29</v>
      </c>
      <c r="G60" s="46"/>
    </row>
    <row r="61" spans="1:7" x14ac:dyDescent="0.25">
      <c r="A61" s="44"/>
      <c r="B61" s="43"/>
      <c r="C61" s="43"/>
      <c r="D61" s="43"/>
      <c r="E61" s="43"/>
      <c r="F61" s="43"/>
      <c r="G61" s="50"/>
    </row>
    <row r="62" spans="1:7" x14ac:dyDescent="0.25">
      <c r="A62" s="44"/>
      <c r="B62" s="43"/>
      <c r="C62" s="43"/>
      <c r="D62" s="43"/>
      <c r="E62" s="43"/>
      <c r="F62" s="43"/>
      <c r="G62" s="50"/>
    </row>
    <row r="63" spans="1:7" x14ac:dyDescent="0.25">
      <c r="A63" s="44"/>
      <c r="B63" s="43"/>
      <c r="C63" s="43"/>
      <c r="D63" s="43"/>
      <c r="E63" s="43"/>
      <c r="F63" s="43"/>
      <c r="G63" s="50"/>
    </row>
    <row r="64" spans="1:7" x14ac:dyDescent="0.25">
      <c r="A64" s="44"/>
      <c r="B64" s="43"/>
      <c r="C64" s="43"/>
      <c r="D64" s="43"/>
      <c r="E64" s="43"/>
      <c r="F64" s="43"/>
      <c r="G64" s="50"/>
    </row>
    <row r="65" spans="1:7" x14ac:dyDescent="0.25">
      <c r="A65" s="44"/>
      <c r="B65" s="43"/>
      <c r="C65" s="43"/>
      <c r="D65" s="43"/>
      <c r="E65" s="43"/>
      <c r="F65" s="43"/>
      <c r="G65" s="50"/>
    </row>
    <row r="66" spans="1:7" x14ac:dyDescent="0.25">
      <c r="A66" s="44"/>
      <c r="B66" s="43"/>
      <c r="C66" s="43"/>
      <c r="D66" s="43"/>
      <c r="E66" s="43"/>
      <c r="F66" s="43"/>
      <c r="G66" s="50"/>
    </row>
    <row r="67" spans="1:7" x14ac:dyDescent="0.25">
      <c r="A67" s="44"/>
      <c r="B67" s="43"/>
      <c r="C67" s="43"/>
      <c r="D67" s="43"/>
      <c r="E67" s="43"/>
      <c r="F67" s="43"/>
      <c r="G67" s="50"/>
    </row>
    <row r="68" spans="1:7" x14ac:dyDescent="0.25">
      <c r="A68" s="44"/>
      <c r="B68" s="43"/>
      <c r="C68" s="43"/>
      <c r="D68" s="43"/>
      <c r="E68" s="43"/>
      <c r="F68" s="43"/>
      <c r="G68" s="50"/>
    </row>
    <row r="69" spans="1:7" x14ac:dyDescent="0.25">
      <c r="A69" s="44"/>
      <c r="B69" s="43"/>
      <c r="C69" s="43"/>
      <c r="D69" s="43"/>
      <c r="E69" s="43"/>
      <c r="F69" s="43"/>
      <c r="G69" s="50"/>
    </row>
    <row r="70" spans="1:7" x14ac:dyDescent="0.25">
      <c r="A70" s="44"/>
      <c r="B70" s="43"/>
      <c r="C70" s="43"/>
      <c r="D70" s="43"/>
      <c r="E70" s="43"/>
      <c r="F70" s="43"/>
      <c r="G70" s="50"/>
    </row>
    <row r="71" spans="1:7" x14ac:dyDescent="0.25">
      <c r="A71" s="44"/>
      <c r="B71" s="43"/>
      <c r="C71" s="43"/>
      <c r="D71" s="43"/>
      <c r="E71" s="43"/>
      <c r="F71" s="43"/>
      <c r="G71" s="50"/>
    </row>
    <row r="72" spans="1:7" x14ac:dyDescent="0.25">
      <c r="A72" s="44"/>
      <c r="B72" s="43"/>
      <c r="C72" s="43"/>
      <c r="D72" s="43"/>
      <c r="E72" s="43"/>
      <c r="F72" s="43"/>
      <c r="G72" s="50"/>
    </row>
    <row r="73" spans="1:7" x14ac:dyDescent="0.25">
      <c r="A73" s="44"/>
      <c r="B73" s="43"/>
      <c r="C73" s="43"/>
      <c r="D73" s="43"/>
      <c r="E73" s="43"/>
      <c r="F73" s="43"/>
      <c r="G73" s="50"/>
    </row>
    <row r="74" spans="1:7" x14ac:dyDescent="0.25">
      <c r="A74" s="44"/>
      <c r="B74" s="43"/>
      <c r="C74" s="43"/>
      <c r="D74" s="43"/>
      <c r="E74" s="43"/>
      <c r="F74" s="43"/>
      <c r="G74" s="50"/>
    </row>
    <row r="75" spans="1:7" x14ac:dyDescent="0.25">
      <c r="A75" s="44"/>
      <c r="B75" s="43"/>
      <c r="C75" s="43"/>
      <c r="D75" s="43"/>
      <c r="E75" s="43"/>
      <c r="F75" s="43"/>
      <c r="G75" s="50"/>
    </row>
    <row r="76" spans="1:7" x14ac:dyDescent="0.25">
      <c r="A76" s="44"/>
      <c r="B76" s="43"/>
      <c r="C76" s="43"/>
      <c r="D76" s="43"/>
      <c r="E76" s="43"/>
      <c r="F76" s="43"/>
      <c r="G76" s="50"/>
    </row>
  </sheetData>
  <mergeCells count="48">
    <mergeCell ref="A1:G1"/>
    <mergeCell ref="A2:A3"/>
    <mergeCell ref="B2:C3"/>
    <mergeCell ref="D2:E3"/>
    <mergeCell ref="A4:G4"/>
    <mergeCell ref="F2:F3"/>
    <mergeCell ref="G2:G3"/>
    <mergeCell ref="B5:B6"/>
    <mergeCell ref="A5:A7"/>
    <mergeCell ref="A8:A10"/>
    <mergeCell ref="B8:B9"/>
    <mergeCell ref="A11:A13"/>
    <mergeCell ref="A51:A53"/>
    <mergeCell ref="B51:B52"/>
    <mergeCell ref="B11:B12"/>
    <mergeCell ref="A14:A16"/>
    <mergeCell ref="B14:B15"/>
    <mergeCell ref="A17:A19"/>
    <mergeCell ref="B17:B18"/>
    <mergeCell ref="A20:A22"/>
    <mergeCell ref="B20:B21"/>
    <mergeCell ref="A30:A32"/>
    <mergeCell ref="B30:B31"/>
    <mergeCell ref="A23:A25"/>
    <mergeCell ref="B23:B24"/>
    <mergeCell ref="A27:A29"/>
    <mergeCell ref="A26:G26"/>
    <mergeCell ref="B27:B28"/>
    <mergeCell ref="A60:E60"/>
    <mergeCell ref="A54:A56"/>
    <mergeCell ref="B54:B56"/>
    <mergeCell ref="F54:F56"/>
    <mergeCell ref="G54:G56"/>
    <mergeCell ref="B57:C57"/>
    <mergeCell ref="D57:F57"/>
    <mergeCell ref="D54:D56"/>
    <mergeCell ref="A48:A50"/>
    <mergeCell ref="B48:B49"/>
    <mergeCell ref="B33:B34"/>
    <mergeCell ref="A33:A35"/>
    <mergeCell ref="A42:A44"/>
    <mergeCell ref="B42:B43"/>
    <mergeCell ref="A45:A47"/>
    <mergeCell ref="B45:B46"/>
    <mergeCell ref="A36:A38"/>
    <mergeCell ref="B36:B37"/>
    <mergeCell ref="A39:A41"/>
    <mergeCell ref="B39:B40"/>
  </mergeCells>
  <phoneticPr fontId="29" type="noConversion"/>
  <pageMargins left="0.36" right="0.23622047244094491" top="0.6692913385826772" bottom="0.55118110236220474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</vt:lpstr>
      <vt:lpstr>система</vt:lpstr>
      <vt:lpstr>система!Заголовки_для_печати</vt:lpstr>
      <vt:lpstr>титул!Область_печати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Пользователь</cp:lastModifiedBy>
  <cp:lastPrinted>2021-09-06T09:59:37Z</cp:lastPrinted>
  <dcterms:created xsi:type="dcterms:W3CDTF">2013-02-12T20:01:14Z</dcterms:created>
  <dcterms:modified xsi:type="dcterms:W3CDTF">2025-03-09T20:37:47Z</dcterms:modified>
</cp:coreProperties>
</file>