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VV_ZenBook\KhNEU\=DEPARTMENT OF INFORMATION SYSTEMS=\BACHELOR\FULL-TIME EDUCATION FORM\G20\INFORMATION TECHNOLOGY\ІІ_СЕМЕСТР\TEACHER_TOKAREV\WORK PLAN_IT\"/>
    </mc:Choice>
  </mc:AlternateContent>
  <bookViews>
    <workbookView xWindow="0" yWindow="0" windowWidth="13398" windowHeight="7728"/>
  </bookViews>
  <sheets>
    <sheet name="титул" sheetId="3" r:id="rId1"/>
    <sheet name="система" sheetId="4" r:id="rId2"/>
    <sheet name="Критерії оцінювання" sheetId="5" r:id="rId3"/>
  </sheets>
  <definedNames>
    <definedName name="_xlnm.Print_Area" localSheetId="1">система!$A$1:$G$40</definedName>
    <definedName name="_xlnm.Print_Area" localSheetId="0">титул!$A$1:$Y$52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3" i="5" l="1"/>
  <c r="Y42" i="3" l="1"/>
  <c r="Y43" i="3"/>
  <c r="Q34" i="3" l="1"/>
  <c r="R34" i="3"/>
  <c r="S34" i="3"/>
  <c r="P34" i="3"/>
  <c r="Y32" i="3"/>
  <c r="G34" i="3" l="1"/>
  <c r="E34" i="3"/>
  <c r="V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F30" i="3"/>
  <c r="E30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Y45" i="3"/>
  <c r="Y44" i="3"/>
  <c r="F34" i="3"/>
  <c r="H34" i="3"/>
  <c r="I34" i="3"/>
  <c r="J34" i="3"/>
  <c r="K34" i="3"/>
  <c r="L34" i="3"/>
  <c r="M34" i="3"/>
  <c r="N34" i="3"/>
  <c r="O34" i="3"/>
  <c r="T34" i="3"/>
  <c r="U34" i="3"/>
  <c r="F36" i="3" l="1"/>
  <c r="S36" i="3"/>
  <c r="O36" i="3"/>
  <c r="K36" i="3"/>
  <c r="Y36" i="3"/>
  <c r="R36" i="3"/>
  <c r="N36" i="3"/>
  <c r="J36" i="3"/>
  <c r="Y46" i="3"/>
  <c r="U36" i="3"/>
  <c r="Q36" i="3"/>
  <c r="M36" i="3"/>
  <c r="I36" i="3"/>
  <c r="T36" i="3"/>
  <c r="P36" i="3"/>
  <c r="L36" i="3"/>
  <c r="H36" i="3"/>
  <c r="G36" i="3"/>
  <c r="E36" i="3"/>
  <c r="E47" i="3"/>
  <c r="F47" i="3" s="1"/>
  <c r="G47" i="3" s="1"/>
  <c r="H47" i="3" s="1"/>
  <c r="I47" i="3" s="1"/>
  <c r="J47" i="3" s="1"/>
  <c r="K47" i="3" s="1"/>
  <c r="L47" i="3" s="1"/>
  <c r="M47" i="3" s="1"/>
  <c r="N47" i="3" s="1"/>
  <c r="O47" i="3" s="1"/>
  <c r="P47" i="3" s="1"/>
  <c r="Q47" i="3" s="1"/>
  <c r="R47" i="3" l="1"/>
  <c r="S47" i="3" s="1"/>
  <c r="Y33" i="3"/>
  <c r="Y31" i="3"/>
  <c r="Y28" i="3"/>
  <c r="Y27" i="3"/>
  <c r="Y26" i="3"/>
  <c r="Y25" i="3"/>
  <c r="T47" i="3" l="1"/>
  <c r="U47" i="3" s="1"/>
  <c r="V47" i="3" s="1"/>
</calcChain>
</file>

<file path=xl/sharedStrings.xml><?xml version="1.0" encoding="utf-8"?>
<sst xmlns="http://schemas.openxmlformats.org/spreadsheetml/2006/main" count="300" uniqueCount="158">
  <si>
    <t>Навчальний тиждень</t>
  </si>
  <si>
    <t>Години</t>
  </si>
  <si>
    <t>Форми навчання</t>
  </si>
  <si>
    <t>Лекція</t>
  </si>
  <si>
    <t xml:space="preserve">Підготовка до занять </t>
  </si>
  <si>
    <t>Підготовка до екзамену</t>
  </si>
  <si>
    <t>Загальна максимальна кількість балів по дисципліні</t>
  </si>
  <si>
    <t>S</t>
  </si>
  <si>
    <t>Навчальні тижні</t>
  </si>
  <si>
    <t>Сесія</t>
  </si>
  <si>
    <t>18-20</t>
  </si>
  <si>
    <t>Лекції</t>
  </si>
  <si>
    <t>Практичні заняття</t>
  </si>
  <si>
    <t>Лабораторні заняття</t>
  </si>
  <si>
    <t>к</t>
  </si>
  <si>
    <t>Екзамен</t>
  </si>
  <si>
    <t>Аудиторні години</t>
  </si>
  <si>
    <t>Самостійна робота</t>
  </si>
  <si>
    <t>Загальний обсяг годин</t>
  </si>
  <si>
    <t>Завідувач кафедри   ________________________________________-_____________</t>
  </si>
  <si>
    <t>* поточні консультації проводяться викладачем за графіком, для студента години на консультації відводяться за рахунок самостійної роботи</t>
  </si>
  <si>
    <t>Колоквіуми</t>
  </si>
  <si>
    <t>ВСЬОГО балів на тиждень</t>
  </si>
  <si>
    <t xml:space="preserve">НАКОПИЧЕННЯ балів </t>
  </si>
  <si>
    <t>Вивчення теоретичного матеріалу</t>
  </si>
  <si>
    <t>з навчальної дисципліни</t>
  </si>
  <si>
    <t>МІНІСТЕРСТВО ОСВІТИ І НАУКИ УКРАЇНИ</t>
  </si>
  <si>
    <t>Виконання лабораторних завдань</t>
  </si>
  <si>
    <t>Лабораторне заняття</t>
  </si>
  <si>
    <t>ХАРКІВСЬКИЙ НАЦІОНАЛЬНИЙ ЕКОНОМІЧНИЙ УНІВЕРСИТЕТ ІМЕНІ СЕМЕНА КУЗНЕЦЯ</t>
  </si>
  <si>
    <t>ЗАТВЕРДЖУЮ:</t>
  </si>
  <si>
    <t xml:space="preserve">"       " </t>
  </si>
  <si>
    <t>РОБОЧИЙ ПЛАН</t>
  </si>
  <si>
    <t>(ТЕХНОЛОГІЧНА КАРТА)</t>
  </si>
  <si>
    <t>Консультації *</t>
  </si>
  <si>
    <t>Підготовка до занять</t>
  </si>
  <si>
    <t>"Інформаційні технології"</t>
  </si>
  <si>
    <t>Виконання ІНДЗ</t>
  </si>
  <si>
    <t xml:space="preserve">Захист лабораторної роботи </t>
  </si>
  <si>
    <t>Захист лабораторної роботи</t>
  </si>
  <si>
    <t>Передекзам. консультац</t>
  </si>
  <si>
    <t>Роз’яснення найбільш складних тем, що входять до екзамену</t>
  </si>
  <si>
    <t>ЕКЗАМЕН</t>
  </si>
  <si>
    <t>Виконання завдань екзаменаційного білету</t>
  </si>
  <si>
    <t>Підготовка до іспиту</t>
  </si>
  <si>
    <t>сесія</t>
  </si>
  <si>
    <t>Лабораторне заняття 1. Обробка звукових компонент мультимедійних видань</t>
  </si>
  <si>
    <t>Лабораторне заняття 2 Використання акустичних систем</t>
  </si>
  <si>
    <t>Лабораторне заняття 3. Формування і обробки статичних зображень</t>
  </si>
  <si>
    <t>Лабораторне заняття 5. Редагування аудіоконтенту</t>
  </si>
  <si>
    <t>Лабораторне заняття 6. Обробка динамічних зображень</t>
  </si>
  <si>
    <t>Лабораторне заняття 7. Використання відео в мультимедійних продуктах</t>
  </si>
  <si>
    <t xml:space="preserve">Затверджено на засідані кафедри   </t>
  </si>
  <si>
    <t>1. РОЗПОДІЛ ГОДИН ЗА ТИЖНЯМИ НАВЧАННЯ</t>
  </si>
  <si>
    <t>Форми організації освітнього процесу</t>
  </si>
  <si>
    <r>
      <t xml:space="preserve">Загальне навантаження здобувача вищої освіти, </t>
    </r>
    <r>
      <rPr>
        <i/>
        <sz val="14"/>
        <color indexed="8"/>
        <rFont val="Times New Roman"/>
        <family val="1"/>
        <charset val="204"/>
      </rPr>
      <t>години на тиждень</t>
    </r>
  </si>
  <si>
    <t>Види навчальних занять (НЗ)</t>
  </si>
  <si>
    <t>Самостійна робота (СР)</t>
  </si>
  <si>
    <t>2. НАКОПИЧУВАННЯ БАЛІВ З НАВЧАЛЬНОЇ ДИСЦИПЛІНИ</t>
  </si>
  <si>
    <t>Контрольні заходи</t>
  </si>
  <si>
    <t>Поточний контроль</t>
  </si>
  <si>
    <t>Підсумковий контроль</t>
  </si>
  <si>
    <t>Кількість балів</t>
  </si>
  <si>
    <t>проф. Олександр ПУШКАР</t>
  </si>
  <si>
    <t xml:space="preserve">                Викладач                         </t>
  </si>
  <si>
    <t xml:space="preserve">Зав. кафедрою                           </t>
  </si>
  <si>
    <t>НЗ</t>
  </si>
  <si>
    <t>СР</t>
  </si>
  <si>
    <t>Олександр ПУШКАР</t>
  </si>
  <si>
    <t>Передекзаменаційні консультації</t>
  </si>
  <si>
    <t>5.01.2026 р.</t>
  </si>
  <si>
    <r>
      <t xml:space="preserve">Протокол </t>
    </r>
    <r>
      <rPr>
        <u/>
        <sz val="13"/>
        <rFont val="Times New Roman"/>
        <family val="1"/>
        <charset val="204"/>
      </rPr>
      <t>№ 7</t>
    </r>
  </si>
  <si>
    <t>Директор (керівник) навчально-</t>
  </si>
  <si>
    <t>наукового інституту ІТ</t>
  </si>
  <si>
    <t>2026р.</t>
  </si>
  <si>
    <t>Роман ЯЦЕНКО</t>
  </si>
  <si>
    <t>для здобувачів вищої освіти</t>
  </si>
  <si>
    <t>лектор : к.т.н., доц.  Токарєв В.В.</t>
  </si>
  <si>
    <t>викладач:</t>
  </si>
  <si>
    <t>к.т.н., доц. Токарєв В.В.</t>
  </si>
  <si>
    <t xml:space="preserve">загальний обяг годин </t>
  </si>
  <si>
    <t>форма підсумкового контролю:</t>
  </si>
  <si>
    <t>екзамен</t>
  </si>
  <si>
    <r>
      <t xml:space="preserve">навчальний рік: </t>
    </r>
    <r>
      <rPr>
        <u/>
        <sz val="14"/>
        <color theme="1"/>
        <rFont val="Times New Roman"/>
        <family val="1"/>
        <charset val="204"/>
      </rPr>
      <t>20</t>
    </r>
    <r>
      <rPr>
        <b/>
        <u/>
        <sz val="14"/>
        <color theme="1"/>
        <rFont val="Times New Roman"/>
        <family val="1"/>
        <charset val="204"/>
      </rPr>
      <t>25</t>
    </r>
    <r>
      <rPr>
        <u/>
        <sz val="14"/>
        <color theme="1"/>
        <rFont val="Times New Roman"/>
        <family val="1"/>
        <charset val="204"/>
      </rPr>
      <t>_20</t>
    </r>
    <r>
      <rPr>
        <b/>
        <u/>
        <sz val="14"/>
        <color theme="1"/>
        <rFont val="Times New Roman"/>
        <family val="1"/>
        <charset val="204"/>
      </rPr>
      <t>26</t>
    </r>
  </si>
  <si>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семестр: 2</t>
    </r>
    <r>
      <rPr>
        <u/>
        <sz val="14"/>
        <color theme="1"/>
        <rFont val="Times New Roman"/>
        <family val="1"/>
        <charset val="204"/>
      </rPr>
      <t xml:space="preserve"> </t>
    </r>
  </si>
  <si>
    <r>
      <t xml:space="preserve">інституту/факультету/відділу   </t>
    </r>
    <r>
      <rPr>
        <b/>
        <u/>
        <sz val="14"/>
        <color theme="1"/>
        <rFont val="Times New Roman"/>
        <family val="1"/>
        <charset val="204"/>
      </rPr>
      <t>Інформаційних технологій</t>
    </r>
  </si>
  <si>
    <r>
      <t xml:space="preserve">спеціальність </t>
    </r>
    <r>
      <rPr>
        <b/>
        <u/>
        <sz val="14"/>
        <color theme="1"/>
        <rFont val="Times New Roman"/>
        <family val="1"/>
        <charset val="204"/>
      </rPr>
      <t>G20 Видавництво та поліграфія</t>
    </r>
  </si>
  <si>
    <r>
      <t xml:space="preserve">ОПП </t>
    </r>
    <r>
      <rPr>
        <b/>
        <u/>
        <sz val="14"/>
        <color theme="1"/>
        <rFont val="Times New Roman"/>
        <family val="1"/>
        <charset val="204"/>
      </rPr>
      <t>Технології електронних мультимедійних  видань</t>
    </r>
  </si>
  <si>
    <r>
      <t xml:space="preserve">за  навчальною дисципліною: </t>
    </r>
    <r>
      <rPr>
        <b/>
        <sz val="14"/>
        <color theme="1"/>
        <rFont val="Times New Roman"/>
        <family val="1"/>
        <charset val="204"/>
      </rPr>
      <t>150</t>
    </r>
  </si>
  <si>
    <r>
      <t xml:space="preserve">курс (рік навчання)  </t>
    </r>
    <r>
      <rPr>
        <b/>
        <u/>
        <sz val="14"/>
        <color theme="1"/>
        <rFont val="Times New Roman"/>
        <family val="1"/>
        <charset val="204"/>
      </rPr>
      <t>1</t>
    </r>
  </si>
  <si>
    <r>
      <t xml:space="preserve">група (і) </t>
    </r>
    <r>
      <rPr>
        <b/>
        <u/>
        <sz val="14"/>
        <color theme="1"/>
        <rFont val="Times New Roman"/>
        <family val="1"/>
        <charset val="204"/>
      </rPr>
      <t>6.04.G20.010.25.1,2</t>
    </r>
  </si>
  <si>
    <r>
      <t xml:space="preserve">кафедра, що викладає: </t>
    </r>
    <r>
      <rPr>
        <b/>
        <u/>
        <sz val="14"/>
        <color theme="1"/>
        <rFont val="Times New Roman"/>
        <family val="1"/>
        <charset val="204"/>
      </rPr>
      <t>Мультимедійних систем і технологій</t>
    </r>
  </si>
  <si>
    <t>доц. Володимир ТОКАРЄВ</t>
  </si>
  <si>
    <t>Вивчення лекційного матеріалу, підготовка до лабораторних занять.</t>
  </si>
  <si>
    <r>
      <t xml:space="preserve">Вивчення </t>
    </r>
    <r>
      <rPr>
        <sz val="11"/>
        <color theme="1"/>
        <rFont val="Times New Roman"/>
        <family val="1"/>
        <charset val="204"/>
      </rPr>
      <t>лекційного</t>
    </r>
    <r>
      <rPr>
        <sz val="11"/>
        <color rgb="FF000000"/>
        <rFont val="Times New Roman"/>
        <family val="1"/>
        <charset val="204"/>
      </rPr>
      <t xml:space="preserve"> матеріалу, підготовка до лабораторних занять.</t>
    </r>
  </si>
  <si>
    <t xml:space="preserve">Лабораторне заняття 4. Запис звуку та обробка аудіоконтенту </t>
  </si>
  <si>
    <t xml:space="preserve">Вивчення лекційного. матеріалу, підготовка до лабораторних занять. </t>
  </si>
  <si>
    <t>Максимальна кількість балів</t>
  </si>
  <si>
    <t xml:space="preserve">                                 Критерії оцінювання</t>
  </si>
  <si>
    <t>виконання та захист лабораторної роботи 1</t>
  </si>
  <si>
    <t>робота не виконана або повністю відсутня.</t>
  </si>
  <si>
    <t>робота здана, але: виконана частково; грубі помилки у теорії чи практиці; відсутнє оформлення або не відповідає вимогам.</t>
  </si>
  <si>
    <t>робота здана, але: виконана частково; відсутнє оформлення або не відповідає вимогам.</t>
  </si>
  <si>
    <t>мінімальне виконання завдання: завдання виконане неповністю; є суттєві помилки у коді/розрахунках/аналізі; відсутнє пояснення результатів; оформлення недбале.</t>
  </si>
  <si>
    <t>мінімальне виконання завдання: завдання виконане неповністю; є суттєві помилки у коді/розрахунках/аналізі; відсутнє пояснення результатів</t>
  </si>
  <si>
    <t>задовільний рівень: виконано основну частину завдання; є помилки, але результат загалом правильний; пояснення неповні або поверхові; оформлення частково відповідає вимогам.</t>
  </si>
  <si>
    <t>хороший рівень: завдання виконане повністю; незначні помилки або недоліки; пояснення достатньо чіткі</t>
  </si>
  <si>
    <t>дуже хороший рівень: завдання виконане повністю й правильно; обґрунтовані пояснення; правильне оформлення; студент дає вичерпні відповіді на додаткові питання викладача</t>
  </si>
  <si>
    <t>виконання та захист лабораторної роботи 2</t>
  </si>
  <si>
    <t>виконання та захист лабораторної роботи 3</t>
  </si>
  <si>
    <t>виконання та захист лабораторної роботи 4</t>
  </si>
  <si>
    <t>хороший рівень: завдання виконане повністю; незначні помилки або недоліки; пояснення достатньо чіткі; оформлення здебільшого відповідає вимогам; студент орієнтується в матеріалі.</t>
  </si>
  <si>
    <t>виконання та захист лабораторної роботи 5</t>
  </si>
  <si>
    <t>виконання та захист лабораторної роботи 6</t>
  </si>
  <si>
    <t>виконання та захист лабораторної роботи 7</t>
  </si>
  <si>
    <t>виконання та захист лабораторної роботи 8</t>
  </si>
  <si>
    <t>ставиться за невиконання завдання взагалі.</t>
  </si>
  <si>
    <t>ставиться, якщо студентом допущені помилки в описанні процедури розв'язання задачі.</t>
  </si>
  <si>
    <t>ставиться, якщо студентом допущені помилки в логікі процедури розв'язання задачі.</t>
  </si>
  <si>
    <t>ставиться, якщо студент підготував стандартну відповідь, зазначив заголовки, основні елементи відповіді, але не розкрив теми, тобто виконав завдання на 20% від загального обсягу.</t>
  </si>
  <si>
    <t>ставиться, якщо студентом в повному обсязі виконано завдання.</t>
  </si>
  <si>
    <t xml:space="preserve">Екзамен: завдання 1 </t>
  </si>
  <si>
    <t>Екзамен: завдання 2</t>
  </si>
  <si>
    <t>ставиться, якщо студентом невиконана задача взагалі.</t>
  </si>
  <si>
    <t>ставиться, якщо студентом виконано один крок задачі.</t>
  </si>
  <si>
    <t>ставиться, якщо студентом виконано два кроки завдання.</t>
  </si>
  <si>
    <t>ставиться, якщо студент виконав задачу на 10% від загального обсягу.</t>
  </si>
  <si>
    <t>ставиться, якщо студент виконав задачу на 20% від загального обсягу.</t>
  </si>
  <si>
    <t>ставиться, якщо студент виконав задачу на 30% від загального обсягу.</t>
  </si>
  <si>
    <t>ставиться, якщо студент виконав задачу на 40% від загального обсягу.</t>
  </si>
  <si>
    <t>ставиться, якщо студент допустив значні похибки при вирішені задачі.</t>
  </si>
  <si>
    <t>ставиться, якщо студент допустив незначні похибки при вирішені задачі.</t>
  </si>
  <si>
    <t>ставиться, якщо студентом в повному обсязі вирішена задача але є незначні похибки при її вирішенні.</t>
  </si>
  <si>
    <t>ставиться, якщо студентом в повному обсязі вирішена задача.</t>
  </si>
  <si>
    <t>Разом</t>
  </si>
  <si>
    <t xml:space="preserve">Екзамен: завдання 3 </t>
  </si>
  <si>
    <t>ставиться, якщо студент підготував стандартну відповідь, зазначив заголовки, основні елементи відповіді, але не розкрив теми, тобто виконав завдання на 25% від загального обсягу.</t>
  </si>
  <si>
    <t>ставиться, якщо студент підготував стандартну відповідь, зазначив заголовки, основні елементи відповіді, але не розкрив теми, тобто виконав завдання на 30% від загального обсягу.</t>
  </si>
  <si>
    <t>ставиться, якщо студент підготував стандартну відповідь, зазначив заголовки, основні елементи відповіді, але не розкрив теми, тобто виконав завдання на 35% від загального обсягу.</t>
  </si>
  <si>
    <t>ставиться, якщо студент підготував стандартну відповідь, зазначив заголовки, основні елементи відповіді, але не розкрив теми, тобто виконав завдання на 40% від загального обсягу.</t>
  </si>
  <si>
    <t>ставиться, якщо студент підготував стандартну відповідь, зазначив заголовки, основні елементи відповіді, але не розкрив теми, тобто виконав завдання на 50% від загального обсягу.</t>
  </si>
  <si>
    <t>ставиться, якщо студент підготував стандартну відповідь, зазначив заголовки, основні елементи відповіді, але не розкрив теми, тобто виконав завдання на 55% від загального обсягу.</t>
  </si>
  <si>
    <t>ставиться, якщо студент підготував стандартну відповідь, зазначив заголовки, основні елементи відповіді, але не розкрив теми, тобто виконав завдання на 60% від загального обсягу.</t>
  </si>
  <si>
    <t>ставиться, якщо студент підготував стандартну відповідь, зазначив заголовки, основні елементи відповіді, але не розкрив теми, тобто виконав завдання на 65% від загального обсягу.</t>
  </si>
  <si>
    <t>ставиться, якщо студент підготував стандартну відповідь, зазначив заголовки, основні елементи відповіді, але не розкрив теми, тобто виконав завдання на 70% від загального обсягу.</t>
  </si>
  <si>
    <t>ставиться, якщо студент підготував стандартну відповідь, зазначив заголовки, основні елементи відповіді, але не розкрив теми, тобто виконав завдання на 80% від загального обсягу.</t>
  </si>
  <si>
    <t>ставиться, якщо студент підготував стандартну відповідь, зазначив заголовки, основні елементи відповіді, але не розкрив теми, тобто виконав завдання на 90% від загального обсягу.</t>
  </si>
  <si>
    <t>Тема 1.Теоретичні основи мультимедіа. Фізичні та психофізіологічні основи звуку.</t>
  </si>
  <si>
    <t>Тема 2. Технології обробки мультимедіа. Обробка аудіоконтенту.</t>
  </si>
  <si>
    <t xml:space="preserve">Тема 3. Технології обробки мультимедіа. Продовження.
</t>
  </si>
  <si>
    <t>Тема 4. Технології обробки мультимедіа. Редагування аудіоконтенту.</t>
  </si>
  <si>
    <t>Тема 5. Теоретичні основи мультимедіа. Цифрове відео.</t>
  </si>
  <si>
    <t>Тема 6. Способи формування цифрового відео</t>
  </si>
  <si>
    <t>Тема 7. Технології обробки мультимедіа. Обробка відеоконтенту.</t>
  </si>
  <si>
    <t>Тема 8. Технології обробки мультимедіа. Редагування відеоконтенту.</t>
  </si>
  <si>
    <t>Тема 9. Тенденції розвитку мультимедіа</t>
  </si>
  <si>
    <t>Лабораторне заняття 8. Планування процесів створення та обробки відеоматеріалів</t>
  </si>
  <si>
    <t>Разом за лабораторні роботи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</si>
</sst>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20"/>
      <color theme="1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u/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6">
    <xf numFmtId="0" fontId="0" fillId="0" borderId="0" xfId="0"/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" fillId="0" borderId="0" xfId="0" applyFont="1" applyAlignment="1"/>
    <xf numFmtId="0" fontId="8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16" fillId="3" borderId="9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indent="1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0" fontId="18" fillId="0" borderId="31" xfId="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7" fillId="0" borderId="12" xfId="0" applyFont="1" applyBorder="1" applyAlignment="1">
      <alignment horizontal="center" vertical="center"/>
    </xf>
    <xf numFmtId="0" fontId="7" fillId="0" borderId="0" xfId="0" applyFont="1"/>
    <xf numFmtId="0" fontId="8" fillId="0" borderId="21" xfId="0" applyFont="1" applyBorder="1" applyAlignment="1">
      <alignment horizontal="center" vertical="center"/>
    </xf>
    <xf numFmtId="0" fontId="22" fillId="4" borderId="34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/>
    </xf>
    <xf numFmtId="0" fontId="16" fillId="4" borderId="37" xfId="0" applyFont="1" applyFill="1" applyBorder="1" applyAlignment="1" applyProtection="1">
      <alignment horizontal="center" vertical="center" wrapText="1"/>
      <protection locked="0"/>
    </xf>
    <xf numFmtId="0" fontId="16" fillId="4" borderId="36" xfId="0" applyFont="1" applyFill="1" applyBorder="1" applyAlignment="1" applyProtection="1">
      <alignment horizontal="center" vertical="center" wrapText="1"/>
      <protection locked="0"/>
    </xf>
    <xf numFmtId="0" fontId="16" fillId="3" borderId="35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 applyProtection="1">
      <alignment horizontal="center" vertical="center" wrapText="1"/>
      <protection locked="0"/>
    </xf>
    <xf numFmtId="0" fontId="16" fillId="3" borderId="36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0" fontId="16" fillId="3" borderId="8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right" indent="1"/>
    </xf>
    <xf numFmtId="0" fontId="6" fillId="0" borderId="51" xfId="0" applyFont="1" applyBorder="1" applyAlignment="1">
      <alignment horizontal="left"/>
    </xf>
    <xf numFmtId="0" fontId="16" fillId="3" borderId="36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31" fillId="0" borderId="50" xfId="0" applyFont="1" applyBorder="1" applyAlignment="1">
      <alignment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textRotation="90" wrapText="1"/>
    </xf>
    <xf numFmtId="0" fontId="1" fillId="0" borderId="50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33" fillId="0" borderId="0" xfId="0" applyFont="1"/>
    <xf numFmtId="0" fontId="32" fillId="0" borderId="14" xfId="0" applyFont="1" applyBorder="1" applyAlignment="1">
      <alignment horizontal="center" vertical="center" wrapText="1"/>
    </xf>
    <xf numFmtId="0" fontId="3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2" fillId="0" borderId="18" xfId="0" applyFont="1" applyBorder="1" applyAlignment="1">
      <alignment horizontal="center" vertical="center" wrapText="1"/>
    </xf>
    <xf numFmtId="0" fontId="31" fillId="0" borderId="18" xfId="0" applyFont="1" applyBorder="1" applyAlignment="1">
      <alignment vertical="center" wrapText="1"/>
    </xf>
    <xf numFmtId="0" fontId="1" fillId="0" borderId="50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textRotation="90" wrapText="1"/>
    </xf>
    <xf numFmtId="0" fontId="8" fillId="0" borderId="0" xfId="0" applyFont="1" applyAlignment="1"/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" fillId="0" borderId="49" xfId="0" applyFont="1" applyBorder="1" applyAlignment="1">
      <alignment horizontal="center" vertical="center" textRotation="90" wrapText="1"/>
    </xf>
    <xf numFmtId="0" fontId="7" fillId="3" borderId="24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21" fillId="3" borderId="49" xfId="0" applyFont="1" applyFill="1" applyBorder="1" applyAlignment="1">
      <alignment horizontal="center" textRotation="90" wrapText="1"/>
    </xf>
    <xf numFmtId="0" fontId="35" fillId="0" borderId="0" xfId="0" applyFont="1" applyAlignment="1">
      <alignment horizontal="left" indent="1"/>
    </xf>
    <xf numFmtId="0" fontId="6" fillId="0" borderId="0" xfId="0" applyFont="1" applyBorder="1" applyAlignment="1">
      <alignment horizontal="left"/>
    </xf>
    <xf numFmtId="0" fontId="5" fillId="0" borderId="0" xfId="0" applyFont="1" applyAlignment="1"/>
    <xf numFmtId="0" fontId="6" fillId="0" borderId="51" xfId="0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/>
    <xf numFmtId="0" fontId="3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wrapText="1"/>
    </xf>
    <xf numFmtId="0" fontId="0" fillId="0" borderId="14" xfId="0" applyFill="1" applyBorder="1" applyAlignment="1">
      <alignment horizontal="center" vertical="center"/>
    </xf>
    <xf numFmtId="0" fontId="0" fillId="0" borderId="14" xfId="0" applyFill="1" applyBorder="1" applyAlignment="1">
      <alignment wrapText="1"/>
    </xf>
    <xf numFmtId="0" fontId="0" fillId="0" borderId="14" xfId="0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4" xfId="0" quotePrefix="1" applyNumberForma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8" xfId="0" applyFont="1" applyBorder="1" applyAlignment="1">
      <alignment vertical="center" wrapText="1"/>
    </xf>
    <xf numFmtId="0" fontId="31" fillId="0" borderId="49" xfId="0" applyFont="1" applyBorder="1" applyAlignment="1">
      <alignment vertical="center" wrapText="1"/>
    </xf>
    <xf numFmtId="0" fontId="32" fillId="0" borderId="49" xfId="0" applyFont="1" applyBorder="1" applyAlignment="1">
      <alignment vertical="center" wrapText="1"/>
    </xf>
    <xf numFmtId="0" fontId="32" fillId="0" borderId="49" xfId="0" applyFont="1" applyBorder="1" applyAlignment="1">
      <alignment horizontal="center" vertical="center" textRotation="90" wrapText="1"/>
    </xf>
    <xf numFmtId="0" fontId="0" fillId="0" borderId="49" xfId="0" applyBorder="1" applyAlignment="1">
      <alignment vertical="center" wrapText="1"/>
    </xf>
    <xf numFmtId="0" fontId="32" fillId="0" borderId="55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32" fillId="0" borderId="56" xfId="0" applyFont="1" applyBorder="1" applyAlignment="1">
      <alignment horizontal="center" vertical="center" wrapText="1"/>
    </xf>
    <xf numFmtId="0" fontId="32" fillId="0" borderId="35" xfId="0" applyFont="1" applyBorder="1" applyAlignment="1">
      <alignment vertical="center" wrapText="1"/>
    </xf>
    <xf numFmtId="0" fontId="32" fillId="0" borderId="1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0" fillId="0" borderId="49" xfId="0" applyBorder="1" applyAlignment="1">
      <alignment horizontal="center" vertical="center" wrapText="1"/>
    </xf>
    <xf numFmtId="0" fontId="1" fillId="0" borderId="49" xfId="0" applyFont="1" applyBorder="1"/>
    <xf numFmtId="0" fontId="1" fillId="0" borderId="49" xfId="0" applyFont="1" applyBorder="1" applyAlignment="1">
      <alignment vertical="center" textRotation="90" wrapText="1"/>
    </xf>
    <xf numFmtId="0" fontId="31" fillId="0" borderId="49" xfId="0" applyFont="1" applyBorder="1" applyAlignment="1">
      <alignment horizontal="left" vertical="center" wrapText="1"/>
    </xf>
    <xf numFmtId="2" fontId="32" fillId="5" borderId="49" xfId="0" applyNumberFormat="1" applyFont="1" applyFill="1" applyBorder="1" applyAlignment="1">
      <alignment vertical="center" wrapText="1"/>
    </xf>
    <xf numFmtId="0" fontId="32" fillId="5" borderId="49" xfId="0" applyFont="1" applyFill="1" applyBorder="1" applyAlignment="1">
      <alignment horizontal="center" vertical="center" wrapText="1"/>
    </xf>
    <xf numFmtId="0" fontId="32" fillId="5" borderId="49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1" fontId="5" fillId="2" borderId="49" xfId="0" applyNumberFormat="1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35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13" fillId="3" borderId="40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37" fillId="0" borderId="0" xfId="0" applyFont="1" applyAlignment="1"/>
    <xf numFmtId="0" fontId="6" fillId="0" borderId="0" xfId="0" applyFont="1" applyAlignment="1">
      <alignment horizontal="right" indent="1"/>
    </xf>
    <xf numFmtId="0" fontId="0" fillId="0" borderId="0" xfId="0" applyAlignment="1">
      <alignment horizontal="right" indent="1"/>
    </xf>
    <xf numFmtId="0" fontId="24" fillId="0" borderId="0" xfId="0" applyFont="1" applyAlignment="1">
      <alignment horizontal="center"/>
    </xf>
    <xf numFmtId="0" fontId="18" fillId="0" borderId="30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left" vertical="center" wrapText="1"/>
    </xf>
    <xf numFmtId="0" fontId="17" fillId="0" borderId="43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0" fontId="18" fillId="0" borderId="17" xfId="0" applyFont="1" applyFill="1" applyBorder="1" applyAlignment="1" applyProtection="1">
      <alignment horizontal="center" vertical="center" wrapText="1"/>
      <protection locked="0"/>
    </xf>
    <xf numFmtId="0" fontId="18" fillId="0" borderId="28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15" xfId="0" applyFont="1" applyFill="1" applyBorder="1" applyAlignment="1">
      <alignment vertical="center" wrapText="1"/>
    </xf>
    <xf numFmtId="0" fontId="18" fillId="0" borderId="42" xfId="0" applyFont="1" applyFill="1" applyBorder="1" applyAlignment="1">
      <alignment vertical="center" wrapText="1"/>
    </xf>
    <xf numFmtId="0" fontId="18" fillId="0" borderId="43" xfId="0" applyFont="1" applyFill="1" applyBorder="1" applyAlignment="1">
      <alignment vertical="center" wrapText="1"/>
    </xf>
    <xf numFmtId="0" fontId="18" fillId="0" borderId="15" xfId="0" applyFont="1" applyFill="1" applyBorder="1" applyAlignment="1" applyProtection="1">
      <alignment horizontal="center" vertical="center" wrapText="1"/>
      <protection locked="0"/>
    </xf>
    <xf numFmtId="0" fontId="18" fillId="0" borderId="43" xfId="0" applyFont="1" applyFill="1" applyBorder="1" applyAlignment="1" applyProtection="1">
      <alignment horizontal="center" vertical="center" wrapText="1"/>
      <protection locked="0"/>
    </xf>
    <xf numFmtId="0" fontId="22" fillId="4" borderId="34" xfId="0" applyFont="1" applyFill="1" applyBorder="1" applyAlignment="1">
      <alignment horizontal="left" vertical="center" wrapText="1" indent="1"/>
    </xf>
    <xf numFmtId="0" fontId="22" fillId="4" borderId="19" xfId="0" applyFont="1" applyFill="1" applyBorder="1" applyAlignment="1">
      <alignment horizontal="left" vertical="center" wrapText="1" indent="1"/>
    </xf>
    <xf numFmtId="0" fontId="22" fillId="4" borderId="32" xfId="0" applyFont="1" applyFill="1" applyBorder="1" applyAlignment="1">
      <alignment horizontal="left" vertical="center" wrapText="1" inden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right" vertical="center" wrapText="1" indent="1"/>
    </xf>
    <xf numFmtId="0" fontId="14" fillId="3" borderId="46" xfId="0" applyFont="1" applyFill="1" applyBorder="1" applyAlignment="1">
      <alignment horizontal="right" vertical="center" wrapText="1" indent="1"/>
    </xf>
    <xf numFmtId="0" fontId="14" fillId="3" borderId="48" xfId="0" applyFont="1" applyFill="1" applyBorder="1" applyAlignment="1">
      <alignment horizontal="right" vertical="center" wrapText="1" inden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16" fillId="3" borderId="35" xfId="0" applyFont="1" applyFill="1" applyBorder="1" applyAlignment="1">
      <alignment horizontal="right" vertical="center" wrapText="1"/>
    </xf>
    <xf numFmtId="0" fontId="16" fillId="3" borderId="36" xfId="0" applyFont="1" applyFill="1" applyBorder="1" applyAlignment="1">
      <alignment horizontal="right" vertical="center" wrapText="1"/>
    </xf>
    <xf numFmtId="0" fontId="16" fillId="3" borderId="38" xfId="0" applyFont="1" applyFill="1" applyBorder="1" applyAlignment="1">
      <alignment horizontal="right" vertical="center" wrapText="1"/>
    </xf>
    <xf numFmtId="0" fontId="16" fillId="3" borderId="47" xfId="0" applyFont="1" applyFill="1" applyBorder="1" applyAlignment="1" applyProtection="1">
      <alignment horizontal="center" vertical="center" wrapText="1"/>
      <protection locked="0"/>
    </xf>
    <xf numFmtId="0" fontId="16" fillId="3" borderId="48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right" vertical="center" wrapText="1"/>
    </xf>
    <xf numFmtId="0" fontId="16" fillId="4" borderId="36" xfId="0" applyFont="1" applyFill="1" applyBorder="1" applyAlignment="1">
      <alignment horizontal="right" vertical="center" wrapText="1"/>
    </xf>
    <xf numFmtId="0" fontId="16" fillId="4" borderId="38" xfId="0" applyFont="1" applyFill="1" applyBorder="1" applyAlignment="1">
      <alignment horizontal="right" vertical="center" wrapText="1"/>
    </xf>
    <xf numFmtId="0" fontId="16" fillId="4" borderId="47" xfId="0" applyFont="1" applyFill="1" applyBorder="1" applyAlignment="1" applyProtection="1">
      <alignment horizontal="center" vertical="center" wrapText="1"/>
      <protection locked="0"/>
    </xf>
    <xf numFmtId="0" fontId="16" fillId="4" borderId="48" xfId="0" applyFont="1" applyFill="1" applyBorder="1" applyAlignment="1" applyProtection="1">
      <alignment horizontal="center" vertical="center" wrapText="1"/>
      <protection locked="0"/>
    </xf>
    <xf numFmtId="0" fontId="33" fillId="0" borderId="39" xfId="0" applyFont="1" applyBorder="1" applyAlignment="1">
      <alignment horizontal="center"/>
    </xf>
    <xf numFmtId="0" fontId="16" fillId="0" borderId="18" xfId="0" applyFont="1" applyFill="1" applyBorder="1" applyAlignment="1" applyProtection="1">
      <alignment horizontal="center" vertical="center" wrapText="1"/>
      <protection locked="0"/>
    </xf>
    <xf numFmtId="0" fontId="16" fillId="0" borderId="26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7" fillId="3" borderId="46" xfId="0" applyFont="1" applyFill="1" applyBorder="1" applyAlignment="1">
      <alignment horizontal="left" vertical="center" wrapText="1" indent="1"/>
    </xf>
    <xf numFmtId="0" fontId="0" fillId="0" borderId="46" xfId="0" applyFont="1" applyBorder="1" applyAlignment="1">
      <alignment horizontal="left" vertical="center" wrapText="1" indent="1"/>
    </xf>
    <xf numFmtId="0" fontId="0" fillId="0" borderId="48" xfId="0" applyFont="1" applyBorder="1" applyAlignment="1">
      <alignment horizontal="left" vertical="center" wrapText="1" indent="1"/>
    </xf>
    <xf numFmtId="0" fontId="16" fillId="3" borderId="47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textRotation="90" wrapText="1"/>
    </xf>
    <xf numFmtId="0" fontId="17" fillId="0" borderId="54" xfId="0" applyFont="1" applyFill="1" applyBorder="1" applyAlignment="1">
      <alignment horizontal="left" vertical="center" wrapText="1"/>
    </xf>
    <xf numFmtId="0" fontId="21" fillId="3" borderId="33" xfId="0" applyFont="1" applyFill="1" applyBorder="1" applyAlignment="1">
      <alignment horizontal="center" vertical="center" textRotation="90" wrapText="1"/>
    </xf>
    <xf numFmtId="0" fontId="21" fillId="3" borderId="25" xfId="0" applyFont="1" applyFill="1" applyBorder="1" applyAlignment="1">
      <alignment horizontal="center" vertical="center" textRotation="90" wrapText="1"/>
    </xf>
    <xf numFmtId="0" fontId="21" fillId="3" borderId="34" xfId="0" applyFont="1" applyFill="1" applyBorder="1" applyAlignment="1">
      <alignment horizontal="center" vertical="center" textRotation="90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32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 applyProtection="1">
      <alignment horizontal="center" vertical="center" wrapText="1"/>
      <protection locked="0"/>
    </xf>
    <xf numFmtId="0" fontId="18" fillId="0" borderId="27" xfId="0" applyFont="1" applyFill="1" applyBorder="1" applyAlignment="1" applyProtection="1">
      <alignment horizontal="center" vertical="center" wrapText="1"/>
      <protection locked="0"/>
    </xf>
    <xf numFmtId="0" fontId="18" fillId="0" borderId="28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 wrapText="1"/>
    </xf>
    <xf numFmtId="0" fontId="32" fillId="0" borderId="49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32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textRotation="90" wrapText="1"/>
    </xf>
    <xf numFmtId="0" fontId="32" fillId="0" borderId="20" xfId="0" applyFont="1" applyBorder="1" applyAlignment="1">
      <alignment horizontal="center" vertical="center" textRotation="90" wrapText="1"/>
    </xf>
    <xf numFmtId="0" fontId="32" fillId="0" borderId="49" xfId="0" applyFont="1" applyBorder="1" applyAlignment="1">
      <alignment horizontal="center" vertical="center" textRotation="90" wrapText="1"/>
    </xf>
    <xf numFmtId="0" fontId="0" fillId="0" borderId="49" xfId="0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5" fillId="2" borderId="49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right" vertical="center" wrapText="1" inden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57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32" fillId="0" borderId="5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1" fillId="0" borderId="20" xfId="0" applyFont="1" applyBorder="1" applyAlignment="1">
      <alignment vertical="center" wrapText="1"/>
    </xf>
    <xf numFmtId="0" fontId="31" fillId="0" borderId="24" xfId="0" applyFont="1" applyBorder="1" applyAlignment="1">
      <alignment vertical="center" wrapText="1"/>
    </xf>
    <xf numFmtId="0" fontId="31" fillId="0" borderId="2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32" fillId="0" borderId="49" xfId="0" applyFont="1" applyBorder="1" applyAlignment="1">
      <alignment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textRotation="90" wrapText="1"/>
    </xf>
    <xf numFmtId="0" fontId="31" fillId="0" borderId="52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2" fillId="0" borderId="24" xfId="0" applyFont="1" applyBorder="1" applyAlignment="1">
      <alignment horizontal="center" vertical="center" textRotation="90" wrapText="1"/>
    </xf>
    <xf numFmtId="0" fontId="31" fillId="0" borderId="40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49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showZeros="0" tabSelected="1" view="pageBreakPreview" topLeftCell="A19" zoomScaleSheetLayoutView="100" workbookViewId="0">
      <selection activeCell="AC34" sqref="AC34"/>
    </sheetView>
  </sheetViews>
  <sheetFormatPr defaultColWidth="9.1015625" defaultRowHeight="16.2" x14ac:dyDescent="0.55000000000000004"/>
  <cols>
    <col min="1" max="1" width="5.68359375" style="5" customWidth="1"/>
    <col min="2" max="2" width="13.68359375" style="3" customWidth="1"/>
    <col min="3" max="3" width="6.3125" style="3" customWidth="1"/>
    <col min="4" max="4" width="15.68359375" style="3" customWidth="1"/>
    <col min="5" max="5" width="4" style="3" customWidth="1"/>
    <col min="6" max="20" width="4.3125" style="3" customWidth="1"/>
    <col min="21" max="21" width="5" style="3" customWidth="1"/>
    <col min="22" max="23" width="4.3125" style="3" customWidth="1"/>
    <col min="24" max="24" width="0.68359375" style="3" customWidth="1"/>
    <col min="25" max="25" width="6.89453125" style="4" customWidth="1"/>
    <col min="26" max="16384" width="9.1015625" style="3"/>
  </cols>
  <sheetData>
    <row r="1" spans="1:26" ht="15.75" customHeight="1" x14ac:dyDescent="0.5">
      <c r="A1" s="136" t="s">
        <v>26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spans="1:26" ht="19.5" customHeight="1" x14ac:dyDescent="0.6">
      <c r="A2" s="137" t="s">
        <v>29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spans="1:26" ht="7.2" customHeight="1" x14ac:dyDescent="0.55000000000000004"/>
    <row r="4" spans="1:26" ht="17.399999999999999" x14ac:dyDescent="0.55000000000000004">
      <c r="A4" s="138" t="s">
        <v>30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</row>
    <row r="5" spans="1:26" s="58" customFormat="1" ht="17.7" x14ac:dyDescent="0.6">
      <c r="A5" s="139" t="s">
        <v>72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</row>
    <row r="6" spans="1:26" s="58" customFormat="1" ht="17.7" x14ac:dyDescent="0.6">
      <c r="A6" s="86" t="s">
        <v>73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6" ht="31.5" customHeight="1" x14ac:dyDescent="0.6">
      <c r="A7" s="213" t="s">
        <v>31</v>
      </c>
      <c r="B7" s="214"/>
      <c r="C7" s="53"/>
      <c r="D7" s="53"/>
      <c r="E7" s="155" t="s">
        <v>74</v>
      </c>
      <c r="F7" s="155"/>
      <c r="G7" s="155"/>
      <c r="H7" s="155"/>
      <c r="I7" s="159" t="s">
        <v>75</v>
      </c>
      <c r="J7" s="160"/>
      <c r="K7" s="160"/>
      <c r="L7" s="160"/>
      <c r="M7" s="160"/>
      <c r="N7" s="160"/>
      <c r="O7" s="160"/>
      <c r="P7" s="160"/>
      <c r="Q7" s="27"/>
      <c r="R7" s="27"/>
      <c r="S7" s="27"/>
      <c r="T7" s="27"/>
      <c r="U7" s="27"/>
      <c r="V7" s="27"/>
      <c r="W7" s="27"/>
      <c r="X7" s="27"/>
      <c r="Y7" s="27"/>
    </row>
    <row r="8" spans="1:26" ht="54.75" customHeight="1" x14ac:dyDescent="0.85">
      <c r="A8" s="154" t="s">
        <v>32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</row>
    <row r="9" spans="1:26" ht="25.5" customHeight="1" x14ac:dyDescent="0.5">
      <c r="A9" s="216" t="s">
        <v>33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</row>
    <row r="10" spans="1:26" ht="23.1" x14ac:dyDescent="0.8">
      <c r="A10" s="140" t="s">
        <v>25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</row>
    <row r="11" spans="1:26" ht="25.5" x14ac:dyDescent="0.85">
      <c r="A11" s="161" t="s">
        <v>36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</row>
    <row r="12" spans="1:26" ht="27" customHeight="1" x14ac:dyDescent="0.55000000000000004"/>
    <row r="13" spans="1:26" s="7" customFormat="1" ht="18" customHeight="1" x14ac:dyDescent="0.6">
      <c r="A13" s="10" t="s">
        <v>76</v>
      </c>
      <c r="B13" s="9"/>
      <c r="C13" s="9"/>
      <c r="D13" s="9"/>
      <c r="E13" s="88"/>
      <c r="F13" s="9"/>
      <c r="G13" s="9"/>
      <c r="H13" s="9"/>
      <c r="I13" s="9"/>
      <c r="J13" s="9"/>
      <c r="K13" s="9"/>
      <c r="L13" s="9"/>
      <c r="M13" s="9"/>
      <c r="N13" s="9" t="s">
        <v>83</v>
      </c>
      <c r="O13" s="9"/>
      <c r="P13" s="9"/>
      <c r="Q13" s="9"/>
      <c r="R13" s="9"/>
      <c r="S13" s="9"/>
      <c r="T13" s="9"/>
      <c r="U13" s="9" t="s">
        <v>84</v>
      </c>
      <c r="V13" s="9"/>
      <c r="W13" s="9"/>
      <c r="X13" s="9"/>
      <c r="Y13" s="9"/>
      <c r="Z13" s="8"/>
    </row>
    <row r="14" spans="1:26" s="7" customFormat="1" ht="18" customHeight="1" x14ac:dyDescent="0.6">
      <c r="A14" s="10" t="s">
        <v>85</v>
      </c>
      <c r="B14" s="9"/>
      <c r="C14" s="9"/>
      <c r="D14" s="9"/>
      <c r="E14" s="88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77"/>
    </row>
    <row r="15" spans="1:26" s="7" customFormat="1" ht="18" customHeight="1" x14ac:dyDescent="0.7">
      <c r="A15" s="157" t="s">
        <v>86</v>
      </c>
      <c r="B15" s="158"/>
      <c r="C15" s="158"/>
      <c r="D15" s="158"/>
      <c r="E15" s="158"/>
      <c r="F15" s="158"/>
      <c r="G15" s="158"/>
      <c r="H15" s="158"/>
      <c r="I15" s="158"/>
      <c r="J15" s="54"/>
      <c r="K15" s="54"/>
      <c r="L15" s="89"/>
      <c r="M15" s="89"/>
      <c r="N15" s="9" t="s">
        <v>80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0"/>
      <c r="Z15" s="8"/>
    </row>
    <row r="16" spans="1:26" s="7" customFormat="1" ht="18" customHeight="1" x14ac:dyDescent="0.6">
      <c r="A16" s="10" t="s">
        <v>87</v>
      </c>
      <c r="B16" s="10"/>
      <c r="C16" s="10"/>
      <c r="D16" s="91"/>
      <c r="E16" s="92"/>
      <c r="F16" s="92"/>
      <c r="G16" s="92"/>
      <c r="H16" s="87"/>
      <c r="I16" s="87"/>
      <c r="J16" s="87"/>
      <c r="K16" s="87"/>
      <c r="L16" s="92"/>
      <c r="M16" s="92"/>
      <c r="N16" s="9" t="s">
        <v>88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90"/>
      <c r="Z16" s="77"/>
    </row>
    <row r="17" spans="1:30" s="7" customFormat="1" ht="18" customHeight="1" x14ac:dyDescent="0.6">
      <c r="A17" s="87" t="s">
        <v>89</v>
      </c>
      <c r="B17" s="10"/>
      <c r="C17" s="93"/>
      <c r="D17" s="9"/>
      <c r="E17" s="9"/>
      <c r="F17" s="10"/>
      <c r="G17" s="9"/>
      <c r="H17" s="9"/>
      <c r="I17" s="10"/>
      <c r="J17" s="10"/>
      <c r="K17" s="10"/>
      <c r="L17" s="9"/>
      <c r="M17" s="9"/>
      <c r="N17" s="9" t="s">
        <v>81</v>
      </c>
      <c r="O17" s="10"/>
      <c r="P17" s="10"/>
      <c r="Q17" s="10"/>
      <c r="R17" s="10"/>
      <c r="S17" s="10"/>
      <c r="T17" s="10"/>
      <c r="U17" s="10"/>
      <c r="V17" s="152" t="s">
        <v>82</v>
      </c>
      <c r="W17" s="153"/>
      <c r="X17" s="10"/>
      <c r="Y17" s="90"/>
      <c r="Z17" s="8"/>
    </row>
    <row r="18" spans="1:30" s="7" customFormat="1" ht="18" customHeight="1" x14ac:dyDescent="0.6">
      <c r="A18" s="87" t="s">
        <v>90</v>
      </c>
      <c r="B18" s="10"/>
      <c r="C18" s="93"/>
      <c r="D18" s="9"/>
      <c r="E18" s="9"/>
      <c r="F18" s="10"/>
      <c r="G18" s="9"/>
      <c r="H18" s="9"/>
      <c r="I18" s="10"/>
      <c r="J18" s="10"/>
      <c r="K18" s="10"/>
      <c r="L18" s="9"/>
      <c r="M18" s="9"/>
      <c r="N18" s="9"/>
      <c r="O18" s="10"/>
      <c r="P18" s="10"/>
      <c r="Q18" s="10"/>
      <c r="R18" s="10"/>
      <c r="S18" s="10"/>
      <c r="T18" s="10"/>
      <c r="U18" s="10"/>
      <c r="V18" s="94"/>
      <c r="W18" s="94"/>
      <c r="X18" s="10"/>
      <c r="Y18" s="90"/>
      <c r="Z18" s="77"/>
    </row>
    <row r="19" spans="1:30" s="7" customFormat="1" ht="18" customHeight="1" x14ac:dyDescent="0.7">
      <c r="A19" s="157" t="s">
        <v>91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0"/>
      <c r="L19" s="9"/>
      <c r="M19" s="9"/>
      <c r="N19" s="9"/>
      <c r="O19" s="10"/>
      <c r="P19" s="10"/>
      <c r="Q19" s="10"/>
      <c r="R19" s="10"/>
      <c r="S19" s="10"/>
      <c r="T19" s="10"/>
      <c r="U19" s="10"/>
      <c r="V19" s="156"/>
      <c r="W19" s="156"/>
      <c r="X19" s="156"/>
      <c r="Y19" s="156"/>
      <c r="Z19" s="8"/>
    </row>
    <row r="20" spans="1:30" s="7" customFormat="1" ht="18" customHeight="1" x14ac:dyDescent="0.7">
      <c r="A20" s="157" t="s">
        <v>77</v>
      </c>
      <c r="B20" s="158"/>
      <c r="C20" s="158"/>
      <c r="D20" s="158"/>
      <c r="E20" s="158"/>
      <c r="F20" s="158"/>
      <c r="G20" s="9"/>
      <c r="H20" s="9"/>
      <c r="I20" s="10"/>
      <c r="J20" s="10"/>
      <c r="K20" s="10" t="s">
        <v>78</v>
      </c>
      <c r="L20" s="10"/>
      <c r="M20" s="90"/>
      <c r="N20" s="94" t="s">
        <v>79</v>
      </c>
      <c r="O20" s="9"/>
      <c r="P20" s="10"/>
      <c r="Q20" s="10"/>
      <c r="R20" s="10"/>
      <c r="S20" s="10"/>
      <c r="T20" s="10"/>
      <c r="U20" s="10"/>
      <c r="V20" s="95"/>
      <c r="W20" s="95"/>
      <c r="X20" s="95"/>
      <c r="Y20" s="95"/>
      <c r="Z20" s="8"/>
    </row>
    <row r="21" spans="1:30" ht="45" customHeight="1" thickBot="1" x14ac:dyDescent="0.6">
      <c r="B21" s="222" t="s">
        <v>53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</row>
    <row r="22" spans="1:30" ht="21.75" customHeight="1" x14ac:dyDescent="0.5">
      <c r="A22" s="141" t="s">
        <v>54</v>
      </c>
      <c r="B22" s="142"/>
      <c r="C22" s="142"/>
      <c r="D22" s="142"/>
      <c r="E22" s="145" t="s">
        <v>8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 t="s">
        <v>9</v>
      </c>
      <c r="W22" s="147"/>
      <c r="Y22" s="148" t="s">
        <v>7</v>
      </c>
    </row>
    <row r="23" spans="1:30" ht="18.75" customHeight="1" thickBot="1" x14ac:dyDescent="0.55000000000000004">
      <c r="A23" s="143"/>
      <c r="B23" s="144"/>
      <c r="C23" s="144"/>
      <c r="D23" s="144"/>
      <c r="E23" s="11">
        <v>1</v>
      </c>
      <c r="F23" s="12">
        <v>2</v>
      </c>
      <c r="G23" s="12">
        <v>3</v>
      </c>
      <c r="H23" s="12">
        <v>4</v>
      </c>
      <c r="I23" s="12">
        <v>5</v>
      </c>
      <c r="J23" s="12">
        <v>6</v>
      </c>
      <c r="K23" s="12">
        <v>7</v>
      </c>
      <c r="L23" s="12">
        <v>8</v>
      </c>
      <c r="M23" s="12">
        <v>9</v>
      </c>
      <c r="N23" s="12">
        <v>10</v>
      </c>
      <c r="O23" s="12">
        <v>11</v>
      </c>
      <c r="P23" s="12">
        <v>12</v>
      </c>
      <c r="Q23" s="12">
        <v>13</v>
      </c>
      <c r="R23" s="12">
        <v>14</v>
      </c>
      <c r="S23" s="12">
        <v>15</v>
      </c>
      <c r="T23" s="12">
        <v>16</v>
      </c>
      <c r="U23" s="12">
        <v>17</v>
      </c>
      <c r="V23" s="150" t="s">
        <v>10</v>
      </c>
      <c r="W23" s="151"/>
      <c r="Y23" s="149"/>
    </row>
    <row r="24" spans="1:30" s="13" customFormat="1" ht="21.75" customHeight="1" thickBot="1" x14ac:dyDescent="0.55000000000000004">
      <c r="A24" s="215" t="s">
        <v>55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</row>
    <row r="25" spans="1:30" ht="19.5" customHeight="1" x14ac:dyDescent="0.5">
      <c r="A25" s="228" t="s">
        <v>56</v>
      </c>
      <c r="B25" s="167" t="s">
        <v>11</v>
      </c>
      <c r="C25" s="168"/>
      <c r="D25" s="168"/>
      <c r="E25" s="14">
        <v>2</v>
      </c>
      <c r="F25" s="28">
        <v>2</v>
      </c>
      <c r="G25" s="28">
        <v>2</v>
      </c>
      <c r="H25" s="28">
        <v>2</v>
      </c>
      <c r="I25" s="28">
        <v>2</v>
      </c>
      <c r="J25" s="28">
        <v>2</v>
      </c>
      <c r="K25" s="28">
        <v>2</v>
      </c>
      <c r="L25" s="28">
        <v>2</v>
      </c>
      <c r="M25" s="28">
        <v>2</v>
      </c>
      <c r="N25" s="28"/>
      <c r="O25" s="28"/>
      <c r="P25" s="28"/>
      <c r="Q25" s="28"/>
      <c r="R25" s="28"/>
      <c r="S25" s="28"/>
      <c r="T25" s="28"/>
      <c r="U25" s="28"/>
      <c r="V25" s="170"/>
      <c r="W25" s="171"/>
      <c r="Y25" s="15">
        <f t="shared" ref="Y25:Y33" si="0">SUM(E25:X25)</f>
        <v>18</v>
      </c>
      <c r="AA25" s="25"/>
      <c r="AB25" s="25"/>
      <c r="AC25" s="25"/>
    </row>
    <row r="26" spans="1:30" ht="19.5" customHeight="1" x14ac:dyDescent="0.5">
      <c r="A26" s="229"/>
      <c r="B26" s="169" t="s">
        <v>12</v>
      </c>
      <c r="C26" s="166"/>
      <c r="D26" s="166"/>
      <c r="E26" s="16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178"/>
      <c r="W26" s="179"/>
      <c r="Y26" s="17">
        <f t="shared" si="0"/>
        <v>0</v>
      </c>
      <c r="AA26" s="25"/>
      <c r="AB26" s="25"/>
      <c r="AC26" s="25"/>
    </row>
    <row r="27" spans="1:30" ht="19.5" customHeight="1" x14ac:dyDescent="0.5">
      <c r="A27" s="229"/>
      <c r="B27" s="169" t="s">
        <v>13</v>
      </c>
      <c r="C27" s="166"/>
      <c r="D27" s="166"/>
      <c r="E27" s="16">
        <v>4</v>
      </c>
      <c r="F27" s="49">
        <v>4</v>
      </c>
      <c r="G27" s="49">
        <v>4</v>
      </c>
      <c r="H27" s="49">
        <v>4</v>
      </c>
      <c r="I27" s="49">
        <v>4</v>
      </c>
      <c r="J27" s="49">
        <v>4</v>
      </c>
      <c r="K27" s="49">
        <v>4</v>
      </c>
      <c r="L27" s="49">
        <v>4</v>
      </c>
      <c r="M27" s="49"/>
      <c r="N27" s="49"/>
      <c r="O27" s="49"/>
      <c r="P27" s="49"/>
      <c r="Q27" s="49"/>
      <c r="R27" s="49"/>
      <c r="S27" s="49"/>
      <c r="T27" s="49"/>
      <c r="U27" s="49"/>
      <c r="V27" s="178"/>
      <c r="W27" s="179"/>
      <c r="Y27" s="17">
        <f t="shared" si="0"/>
        <v>32</v>
      </c>
      <c r="AA27" s="25"/>
      <c r="AB27" s="25"/>
    </row>
    <row r="28" spans="1:30" ht="19.5" customHeight="1" x14ac:dyDescent="0.5">
      <c r="A28" s="229"/>
      <c r="B28" s="166" t="s">
        <v>34</v>
      </c>
      <c r="C28" s="174"/>
      <c r="D28" s="175"/>
      <c r="E28" s="30"/>
      <c r="F28" s="30"/>
      <c r="G28" s="30" t="s">
        <v>14</v>
      </c>
      <c r="H28" s="30"/>
      <c r="I28" s="30" t="s">
        <v>14</v>
      </c>
      <c r="J28" s="30"/>
      <c r="K28" s="30" t="s">
        <v>14</v>
      </c>
      <c r="L28" s="30"/>
      <c r="M28" s="30" t="s">
        <v>14</v>
      </c>
      <c r="N28" s="30"/>
      <c r="O28" s="30" t="s">
        <v>14</v>
      </c>
      <c r="P28" s="30"/>
      <c r="Q28" s="30" t="s">
        <v>14</v>
      </c>
      <c r="R28" s="30"/>
      <c r="S28" s="30"/>
      <c r="T28" s="30"/>
      <c r="U28" s="30"/>
      <c r="V28" s="176"/>
      <c r="W28" s="177"/>
      <c r="Y28" s="17">
        <f t="shared" si="0"/>
        <v>0</v>
      </c>
      <c r="AA28" s="25"/>
      <c r="AB28" s="25"/>
      <c r="AC28" s="25"/>
      <c r="AD28" s="25"/>
    </row>
    <row r="29" spans="1:30" ht="19.5" customHeight="1" thickBot="1" x14ac:dyDescent="0.55000000000000004">
      <c r="A29" s="230"/>
      <c r="B29" s="166" t="s">
        <v>69</v>
      </c>
      <c r="C29" s="174"/>
      <c r="D29" s="175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178">
        <v>2</v>
      </c>
      <c r="W29" s="179"/>
      <c r="Y29" s="17">
        <v>2</v>
      </c>
      <c r="AA29" s="25"/>
      <c r="AB29" s="25"/>
      <c r="AC29" s="25"/>
      <c r="AD29" s="25"/>
    </row>
    <row r="30" spans="1:30" ht="22.5" customHeight="1" thickBot="1" x14ac:dyDescent="0.55000000000000004">
      <c r="A30" s="192" t="s">
        <v>16</v>
      </c>
      <c r="B30" s="193"/>
      <c r="C30" s="193"/>
      <c r="D30" s="194"/>
      <c r="E30" s="45">
        <f>SUM(E25:E29)</f>
        <v>6</v>
      </c>
      <c r="F30" s="46">
        <f>SUM(F25:F29)</f>
        <v>6</v>
      </c>
      <c r="G30" s="46">
        <f t="shared" ref="G30:U30" si="1">SUM(G25:G29)</f>
        <v>6</v>
      </c>
      <c r="H30" s="46">
        <f t="shared" si="1"/>
        <v>6</v>
      </c>
      <c r="I30" s="46">
        <f t="shared" si="1"/>
        <v>6</v>
      </c>
      <c r="J30" s="46">
        <f t="shared" si="1"/>
        <v>6</v>
      </c>
      <c r="K30" s="46">
        <f t="shared" si="1"/>
        <v>6</v>
      </c>
      <c r="L30" s="46">
        <f t="shared" si="1"/>
        <v>6</v>
      </c>
      <c r="M30" s="46">
        <f t="shared" si="1"/>
        <v>2</v>
      </c>
      <c r="N30" s="46">
        <f t="shared" si="1"/>
        <v>0</v>
      </c>
      <c r="O30" s="46">
        <f t="shared" si="1"/>
        <v>0</v>
      </c>
      <c r="P30" s="46">
        <f t="shared" si="1"/>
        <v>0</v>
      </c>
      <c r="Q30" s="46">
        <f t="shared" si="1"/>
        <v>0</v>
      </c>
      <c r="R30" s="46">
        <f t="shared" si="1"/>
        <v>0</v>
      </c>
      <c r="S30" s="46">
        <f t="shared" si="1"/>
        <v>0</v>
      </c>
      <c r="T30" s="46">
        <f t="shared" si="1"/>
        <v>0</v>
      </c>
      <c r="U30" s="46">
        <f t="shared" si="1"/>
        <v>0</v>
      </c>
      <c r="V30" s="172">
        <f>SUM(V25:W29)</f>
        <v>2</v>
      </c>
      <c r="W30" s="173"/>
      <c r="X30" s="35"/>
      <c r="Y30" s="44">
        <v>50</v>
      </c>
      <c r="AA30" s="25"/>
      <c r="AB30" s="25"/>
      <c r="AC30" s="25"/>
      <c r="AD30" s="25"/>
    </row>
    <row r="31" spans="1:30" ht="19.5" customHeight="1" x14ac:dyDescent="0.5">
      <c r="A31" s="228" t="s">
        <v>57</v>
      </c>
      <c r="B31" s="235" t="s">
        <v>24</v>
      </c>
      <c r="C31" s="236"/>
      <c r="D31" s="236"/>
      <c r="E31" s="14">
        <v>2</v>
      </c>
      <c r="F31" s="50">
        <v>8</v>
      </c>
      <c r="G31" s="50">
        <v>8</v>
      </c>
      <c r="H31" s="50">
        <v>8</v>
      </c>
      <c r="I31" s="50">
        <v>8</v>
      </c>
      <c r="J31" s="50">
        <v>8</v>
      </c>
      <c r="K31" s="50">
        <v>8</v>
      </c>
      <c r="L31" s="50">
        <v>8</v>
      </c>
      <c r="M31" s="50">
        <v>6</v>
      </c>
      <c r="N31" s="50"/>
      <c r="O31" s="50"/>
      <c r="P31" s="50"/>
      <c r="Q31" s="50"/>
      <c r="R31" s="50"/>
      <c r="S31" s="50"/>
      <c r="T31" s="50"/>
      <c r="U31" s="50"/>
      <c r="V31" s="180"/>
      <c r="W31" s="181"/>
      <c r="Y31" s="19">
        <f t="shared" si="0"/>
        <v>64</v>
      </c>
      <c r="AA31" s="25"/>
      <c r="AB31" s="25"/>
      <c r="AC31" s="25"/>
      <c r="AD31" s="25"/>
    </row>
    <row r="32" spans="1:30" ht="19.5" customHeight="1" x14ac:dyDescent="0.5">
      <c r="A32" s="229"/>
      <c r="B32" s="182" t="s">
        <v>27</v>
      </c>
      <c r="C32" s="183"/>
      <c r="D32" s="184"/>
      <c r="E32" s="16">
        <v>4</v>
      </c>
      <c r="F32" s="49">
        <v>4</v>
      </c>
      <c r="G32" s="49">
        <v>4</v>
      </c>
      <c r="H32" s="49">
        <v>4</v>
      </c>
      <c r="I32" s="49">
        <v>4</v>
      </c>
      <c r="J32" s="49">
        <v>4</v>
      </c>
      <c r="K32" s="49">
        <v>4</v>
      </c>
      <c r="L32" s="49">
        <v>4</v>
      </c>
      <c r="M32" s="49"/>
      <c r="N32" s="49"/>
      <c r="O32" s="49"/>
      <c r="P32" s="49"/>
      <c r="Q32" s="49"/>
      <c r="R32" s="49"/>
      <c r="S32" s="49"/>
      <c r="T32" s="49"/>
      <c r="U32" s="49"/>
      <c r="V32" s="185"/>
      <c r="W32" s="186"/>
      <c r="Y32" s="36">
        <f>SUM(E32:X32)</f>
        <v>32</v>
      </c>
      <c r="AA32" s="25"/>
      <c r="AB32" s="25"/>
      <c r="AC32" s="25"/>
      <c r="AD32" s="25"/>
    </row>
    <row r="33" spans="1:30" ht="28.95" customHeight="1" thickBot="1" x14ac:dyDescent="0.55000000000000004">
      <c r="A33" s="230"/>
      <c r="B33" s="231" t="s">
        <v>5</v>
      </c>
      <c r="C33" s="232"/>
      <c r="D33" s="232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33">
        <v>8</v>
      </c>
      <c r="W33" s="234"/>
      <c r="Y33" s="18">
        <f t="shared" si="0"/>
        <v>8</v>
      </c>
      <c r="AA33" s="25"/>
      <c r="AB33" s="25"/>
      <c r="AC33" s="25"/>
      <c r="AD33" s="25"/>
    </row>
    <row r="34" spans="1:30" s="13" customFormat="1" ht="21.75" customHeight="1" thickBot="1" x14ac:dyDescent="0.55000000000000004">
      <c r="A34" s="192" t="s">
        <v>17</v>
      </c>
      <c r="B34" s="193"/>
      <c r="C34" s="193"/>
      <c r="D34" s="194"/>
      <c r="E34" s="42">
        <f t="shared" ref="E34:U34" si="2">SUM(E31:E33)</f>
        <v>6</v>
      </c>
      <c r="F34" s="43">
        <f t="shared" si="2"/>
        <v>12</v>
      </c>
      <c r="G34" s="43">
        <f t="shared" si="2"/>
        <v>12</v>
      </c>
      <c r="H34" s="43">
        <f t="shared" si="2"/>
        <v>12</v>
      </c>
      <c r="I34" s="43">
        <f t="shared" si="2"/>
        <v>12</v>
      </c>
      <c r="J34" s="43">
        <f t="shared" si="2"/>
        <v>12</v>
      </c>
      <c r="K34" s="43">
        <f t="shared" si="2"/>
        <v>12</v>
      </c>
      <c r="L34" s="43">
        <f t="shared" si="2"/>
        <v>12</v>
      </c>
      <c r="M34" s="43">
        <f t="shared" si="2"/>
        <v>6</v>
      </c>
      <c r="N34" s="43">
        <f t="shared" si="2"/>
        <v>0</v>
      </c>
      <c r="O34" s="43">
        <f t="shared" si="2"/>
        <v>0</v>
      </c>
      <c r="P34" s="55">
        <f t="shared" si="2"/>
        <v>0</v>
      </c>
      <c r="Q34" s="55">
        <f t="shared" si="2"/>
        <v>0</v>
      </c>
      <c r="R34" s="55">
        <f t="shared" si="2"/>
        <v>0</v>
      </c>
      <c r="S34" s="55">
        <f t="shared" si="2"/>
        <v>0</v>
      </c>
      <c r="T34" s="43">
        <f t="shared" si="2"/>
        <v>0</v>
      </c>
      <c r="U34" s="43">
        <f t="shared" si="2"/>
        <v>0</v>
      </c>
      <c r="V34" s="195"/>
      <c r="W34" s="196"/>
      <c r="X34" s="33"/>
      <c r="Y34" s="44">
        <v>96</v>
      </c>
      <c r="AA34" s="26"/>
      <c r="AB34" s="26"/>
      <c r="AC34" s="26"/>
      <c r="AD34" s="26"/>
    </row>
    <row r="35" spans="1:30" s="13" customFormat="1" ht="72" customHeight="1" thickBot="1" x14ac:dyDescent="0.55000000000000004">
      <c r="A35" s="85" t="s">
        <v>61</v>
      </c>
      <c r="B35" s="217" t="s">
        <v>15</v>
      </c>
      <c r="C35" s="218"/>
      <c r="D35" s="219"/>
      <c r="E35" s="83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220">
        <v>4</v>
      </c>
      <c r="W35" s="221"/>
      <c r="X35" s="33"/>
      <c r="Y35" s="82">
        <v>4</v>
      </c>
      <c r="AA35" s="26"/>
      <c r="AB35" s="26"/>
      <c r="AC35" s="26"/>
      <c r="AD35" s="26"/>
    </row>
    <row r="36" spans="1:30" s="13" customFormat="1" ht="27" customHeight="1" thickBot="1" x14ac:dyDescent="0.6">
      <c r="A36" s="187" t="s">
        <v>18</v>
      </c>
      <c r="B36" s="188"/>
      <c r="C36" s="188"/>
      <c r="D36" s="189"/>
      <c r="E36" s="37">
        <f t="shared" ref="E36:U36" si="3">E30+E34</f>
        <v>12</v>
      </c>
      <c r="F36" s="38">
        <f t="shared" si="3"/>
        <v>18</v>
      </c>
      <c r="G36" s="38">
        <f t="shared" si="3"/>
        <v>18</v>
      </c>
      <c r="H36" s="38">
        <f t="shared" si="3"/>
        <v>18</v>
      </c>
      <c r="I36" s="38">
        <f t="shared" si="3"/>
        <v>18</v>
      </c>
      <c r="J36" s="38">
        <f t="shared" si="3"/>
        <v>18</v>
      </c>
      <c r="K36" s="38">
        <f t="shared" si="3"/>
        <v>18</v>
      </c>
      <c r="L36" s="38">
        <f t="shared" si="3"/>
        <v>18</v>
      </c>
      <c r="M36" s="38">
        <f t="shared" si="3"/>
        <v>8</v>
      </c>
      <c r="N36" s="38">
        <f t="shared" si="3"/>
        <v>0</v>
      </c>
      <c r="O36" s="38">
        <f t="shared" si="3"/>
        <v>0</v>
      </c>
      <c r="P36" s="38">
        <f t="shared" si="3"/>
        <v>0</v>
      </c>
      <c r="Q36" s="38">
        <f t="shared" si="3"/>
        <v>0</v>
      </c>
      <c r="R36" s="38">
        <f t="shared" si="3"/>
        <v>0</v>
      </c>
      <c r="S36" s="38">
        <f t="shared" si="3"/>
        <v>0</v>
      </c>
      <c r="T36" s="38">
        <f t="shared" si="3"/>
        <v>0</v>
      </c>
      <c r="U36" s="38">
        <f t="shared" si="3"/>
        <v>0</v>
      </c>
      <c r="V36" s="190">
        <v>10</v>
      </c>
      <c r="W36" s="191"/>
      <c r="X36" s="23"/>
      <c r="Y36" s="39">
        <f>Y30+Y34+Y35</f>
        <v>150</v>
      </c>
      <c r="AA36" s="26"/>
      <c r="AB36" s="26"/>
      <c r="AC36" s="26"/>
      <c r="AD36" s="26"/>
    </row>
    <row r="37" spans="1:30" s="13" customFormat="1" ht="12" customHeight="1" x14ac:dyDescent="0.5">
      <c r="A37" s="197" t="s">
        <v>20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AA37" s="26"/>
      <c r="AB37" s="26"/>
      <c r="AC37" s="26"/>
      <c r="AD37" s="26"/>
    </row>
    <row r="38" spans="1:30" s="13" customFormat="1" ht="26.25" customHeight="1" thickBot="1" x14ac:dyDescent="0.55000000000000004">
      <c r="A38" s="215" t="s">
        <v>58</v>
      </c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AA38" s="26"/>
      <c r="AB38" s="26"/>
      <c r="AC38" s="26"/>
      <c r="AD38" s="26"/>
    </row>
    <row r="39" spans="1:30" s="13" customFormat="1" ht="19.5" customHeight="1" x14ac:dyDescent="0.5">
      <c r="A39" s="141" t="s">
        <v>59</v>
      </c>
      <c r="B39" s="142"/>
      <c r="C39" s="142"/>
      <c r="D39" s="142"/>
      <c r="E39" s="145" t="s">
        <v>8</v>
      </c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 t="s">
        <v>9</v>
      </c>
      <c r="W39" s="147"/>
      <c r="X39" s="3"/>
      <c r="Y39" s="148" t="s">
        <v>7</v>
      </c>
      <c r="AA39" s="26"/>
      <c r="AB39" s="26"/>
      <c r="AC39" s="26"/>
      <c r="AD39" s="26"/>
    </row>
    <row r="40" spans="1:30" s="13" customFormat="1" ht="19.5" customHeight="1" thickBot="1" x14ac:dyDescent="0.55000000000000004">
      <c r="A40" s="143"/>
      <c r="B40" s="144"/>
      <c r="C40" s="144"/>
      <c r="D40" s="144"/>
      <c r="E40" s="11">
        <v>1</v>
      </c>
      <c r="F40" s="52">
        <v>2</v>
      </c>
      <c r="G40" s="52">
        <v>3</v>
      </c>
      <c r="H40" s="52">
        <v>4</v>
      </c>
      <c r="I40" s="52">
        <v>5</v>
      </c>
      <c r="J40" s="52">
        <v>6</v>
      </c>
      <c r="K40" s="52">
        <v>7</v>
      </c>
      <c r="L40" s="52">
        <v>8</v>
      </c>
      <c r="M40" s="52">
        <v>9</v>
      </c>
      <c r="N40" s="52">
        <v>10</v>
      </c>
      <c r="O40" s="52">
        <v>11</v>
      </c>
      <c r="P40" s="52">
        <v>12</v>
      </c>
      <c r="Q40" s="52">
        <v>13</v>
      </c>
      <c r="R40" s="52">
        <v>14</v>
      </c>
      <c r="S40" s="52">
        <v>15</v>
      </c>
      <c r="T40" s="52">
        <v>16</v>
      </c>
      <c r="U40" s="52">
        <v>17</v>
      </c>
      <c r="V40" s="150" t="s">
        <v>10</v>
      </c>
      <c r="W40" s="151"/>
      <c r="X40" s="3"/>
      <c r="Y40" s="149"/>
      <c r="AA40" s="26"/>
      <c r="AB40" s="26"/>
      <c r="AC40" s="26"/>
      <c r="AD40" s="26"/>
    </row>
    <row r="41" spans="1:30" s="13" customFormat="1" ht="21.75" customHeight="1" thickBot="1" x14ac:dyDescent="0.55000000000000004">
      <c r="A41" s="215" t="s">
        <v>62</v>
      </c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AA41" s="26"/>
      <c r="AB41" s="26"/>
      <c r="AC41" s="26"/>
      <c r="AD41" s="26"/>
    </row>
    <row r="42" spans="1:30" s="13" customFormat="1" ht="19.5" customHeight="1" x14ac:dyDescent="0.5">
      <c r="A42" s="224" t="s">
        <v>60</v>
      </c>
      <c r="B42" s="227" t="s">
        <v>13</v>
      </c>
      <c r="C42" s="174"/>
      <c r="D42" s="175"/>
      <c r="E42" s="16">
        <v>7</v>
      </c>
      <c r="F42" s="51">
        <v>7</v>
      </c>
      <c r="G42" s="51">
        <v>7</v>
      </c>
      <c r="H42" s="51">
        <v>7</v>
      </c>
      <c r="I42" s="51">
        <v>8</v>
      </c>
      <c r="J42" s="51">
        <v>8</v>
      </c>
      <c r="K42" s="51">
        <v>8</v>
      </c>
      <c r="L42" s="51">
        <v>8</v>
      </c>
      <c r="M42" s="51"/>
      <c r="N42" s="51"/>
      <c r="O42" s="51"/>
      <c r="P42" s="51"/>
      <c r="Q42" s="51"/>
      <c r="R42" s="51"/>
      <c r="S42" s="51"/>
      <c r="T42" s="51"/>
      <c r="U42" s="51"/>
      <c r="V42" s="185"/>
      <c r="W42" s="186"/>
      <c r="X42" s="3"/>
      <c r="Y42" s="34">
        <f t="shared" ref="Y42:Y45" si="4">SUM(E42:X42)</f>
        <v>60</v>
      </c>
      <c r="AA42" s="26"/>
      <c r="AB42" s="26"/>
      <c r="AC42" s="26"/>
      <c r="AD42" s="26"/>
    </row>
    <row r="43" spans="1:30" s="13" customFormat="1" ht="19.2" customHeight="1" x14ac:dyDescent="0.5">
      <c r="A43" s="225"/>
      <c r="B43" s="165" t="s">
        <v>37</v>
      </c>
      <c r="C43" s="166"/>
      <c r="D43" s="166"/>
      <c r="E43" s="16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178"/>
      <c r="W43" s="179"/>
      <c r="X43" s="3"/>
      <c r="Y43" s="34">
        <f t="shared" si="4"/>
        <v>0</v>
      </c>
      <c r="AA43" s="26"/>
      <c r="AB43" s="26"/>
      <c r="AC43" s="26"/>
      <c r="AD43" s="26"/>
    </row>
    <row r="44" spans="1:30" s="13" customFormat="1" ht="19.2" customHeight="1" thickBot="1" x14ac:dyDescent="0.55000000000000004">
      <c r="A44" s="226"/>
      <c r="B44" s="165" t="s">
        <v>21</v>
      </c>
      <c r="C44" s="166"/>
      <c r="D44" s="166"/>
      <c r="E44" s="16"/>
      <c r="F44" s="29"/>
      <c r="G44" s="29"/>
      <c r="H44" s="29"/>
      <c r="I44" s="29"/>
      <c r="J44" s="29"/>
      <c r="K44" s="49"/>
      <c r="L44" s="29"/>
      <c r="M44" s="29"/>
      <c r="N44" s="29"/>
      <c r="O44" s="29"/>
      <c r="P44" s="29"/>
      <c r="Q44" s="29"/>
      <c r="R44" s="29"/>
      <c r="S44" s="29"/>
      <c r="T44" s="29"/>
      <c r="U44" s="49"/>
      <c r="V44" s="178"/>
      <c r="W44" s="179"/>
      <c r="X44" s="3"/>
      <c r="Y44" s="34">
        <f t="shared" si="4"/>
        <v>0</v>
      </c>
      <c r="AA44" s="26"/>
      <c r="AB44" s="26"/>
      <c r="AC44" s="26"/>
      <c r="AD44" s="26"/>
    </row>
    <row r="45" spans="1:30" s="13" customFormat="1" ht="83.4" customHeight="1" thickBot="1" x14ac:dyDescent="0.55000000000000004">
      <c r="A45" s="76" t="s">
        <v>61</v>
      </c>
      <c r="B45" s="162" t="s">
        <v>15</v>
      </c>
      <c r="C45" s="163"/>
      <c r="D45" s="164"/>
      <c r="E45" s="31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211">
        <v>40</v>
      </c>
      <c r="W45" s="212"/>
      <c r="X45" s="3"/>
      <c r="Y45" s="22">
        <f t="shared" si="4"/>
        <v>40</v>
      </c>
      <c r="AA45" s="26"/>
      <c r="AB45" s="26"/>
      <c r="AC45" s="26"/>
      <c r="AD45" s="26"/>
    </row>
    <row r="46" spans="1:30" s="13" customFormat="1" ht="21.75" customHeight="1" thickBot="1" x14ac:dyDescent="0.55000000000000004">
      <c r="A46" s="198" t="s">
        <v>22</v>
      </c>
      <c r="B46" s="199"/>
      <c r="C46" s="199"/>
      <c r="D46" s="200"/>
      <c r="E46" s="47">
        <f t="shared" ref="E46:U46" si="5">SUM(E42:E45)</f>
        <v>7</v>
      </c>
      <c r="F46" s="48">
        <f t="shared" si="5"/>
        <v>7</v>
      </c>
      <c r="G46" s="48">
        <f t="shared" si="5"/>
        <v>7</v>
      </c>
      <c r="H46" s="48">
        <f t="shared" si="5"/>
        <v>7</v>
      </c>
      <c r="I46" s="48">
        <f t="shared" si="5"/>
        <v>8</v>
      </c>
      <c r="J46" s="48">
        <f t="shared" si="5"/>
        <v>8</v>
      </c>
      <c r="K46" s="48">
        <f t="shared" si="5"/>
        <v>8</v>
      </c>
      <c r="L46" s="48">
        <f t="shared" si="5"/>
        <v>8</v>
      </c>
      <c r="M46" s="48">
        <f t="shared" si="5"/>
        <v>0</v>
      </c>
      <c r="N46" s="48">
        <f t="shared" si="5"/>
        <v>0</v>
      </c>
      <c r="O46" s="48">
        <f t="shared" si="5"/>
        <v>0</v>
      </c>
      <c r="P46" s="48">
        <f t="shared" si="5"/>
        <v>0</v>
      </c>
      <c r="Q46" s="48">
        <f t="shared" si="5"/>
        <v>0</v>
      </c>
      <c r="R46" s="48">
        <f t="shared" si="5"/>
        <v>0</v>
      </c>
      <c r="S46" s="48">
        <f t="shared" si="5"/>
        <v>0</v>
      </c>
      <c r="T46" s="48">
        <f t="shared" si="5"/>
        <v>0</v>
      </c>
      <c r="U46" s="48">
        <f t="shared" si="5"/>
        <v>0</v>
      </c>
      <c r="V46" s="201">
        <f>SUM(V42:W45)</f>
        <v>40</v>
      </c>
      <c r="W46" s="202"/>
      <c r="X46" s="33"/>
      <c r="Y46" s="203">
        <f>SUM(E46:W46)</f>
        <v>100</v>
      </c>
      <c r="AA46" s="26"/>
      <c r="AB46" s="26"/>
      <c r="AC46" s="26"/>
      <c r="AD46" s="26"/>
    </row>
    <row r="47" spans="1:30" s="13" customFormat="1" ht="21.75" customHeight="1" thickBot="1" x14ac:dyDescent="0.55000000000000004">
      <c r="A47" s="205" t="s">
        <v>23</v>
      </c>
      <c r="B47" s="206"/>
      <c r="C47" s="206"/>
      <c r="D47" s="207"/>
      <c r="E47" s="40">
        <f>E46</f>
        <v>7</v>
      </c>
      <c r="F47" s="41">
        <f>E47+F46</f>
        <v>14</v>
      </c>
      <c r="G47" s="41">
        <f t="shared" ref="G47:U47" si="6">F47+G46</f>
        <v>21</v>
      </c>
      <c r="H47" s="41">
        <f t="shared" si="6"/>
        <v>28</v>
      </c>
      <c r="I47" s="41">
        <f t="shared" si="6"/>
        <v>36</v>
      </c>
      <c r="J47" s="41">
        <f t="shared" si="6"/>
        <v>44</v>
      </c>
      <c r="K47" s="41">
        <f t="shared" si="6"/>
        <v>52</v>
      </c>
      <c r="L47" s="41">
        <f t="shared" si="6"/>
        <v>60</v>
      </c>
      <c r="M47" s="41">
        <f t="shared" si="6"/>
        <v>60</v>
      </c>
      <c r="N47" s="41">
        <f t="shared" si="6"/>
        <v>60</v>
      </c>
      <c r="O47" s="41">
        <f t="shared" si="6"/>
        <v>60</v>
      </c>
      <c r="P47" s="41">
        <f t="shared" si="6"/>
        <v>60</v>
      </c>
      <c r="Q47" s="41">
        <f t="shared" si="6"/>
        <v>60</v>
      </c>
      <c r="R47" s="41">
        <f>Q47+R46</f>
        <v>60</v>
      </c>
      <c r="S47" s="41">
        <f t="shared" si="6"/>
        <v>60</v>
      </c>
      <c r="T47" s="41">
        <f t="shared" si="6"/>
        <v>60</v>
      </c>
      <c r="U47" s="41">
        <f t="shared" si="6"/>
        <v>60</v>
      </c>
      <c r="V47" s="208">
        <f>U47+V46</f>
        <v>100</v>
      </c>
      <c r="W47" s="209"/>
      <c r="X47" s="33"/>
      <c r="Y47" s="204"/>
      <c r="AA47" s="26"/>
      <c r="AB47" s="26"/>
      <c r="AC47" s="26"/>
      <c r="AD47" s="26"/>
    </row>
    <row r="48" spans="1:30" s="58" customFormat="1" ht="33.75" customHeight="1" x14ac:dyDescent="0.55000000000000004">
      <c r="A48" s="65" t="s">
        <v>52</v>
      </c>
      <c r="B48" s="66"/>
      <c r="C48" s="66"/>
      <c r="D48" s="66"/>
      <c r="E48" s="210" t="s">
        <v>70</v>
      </c>
      <c r="F48" s="210"/>
      <c r="G48" s="210"/>
      <c r="H48" s="210"/>
      <c r="I48" s="210"/>
      <c r="J48" s="66"/>
      <c r="K48" s="66"/>
      <c r="L48" s="66"/>
      <c r="M48" s="66"/>
      <c r="N48" s="66"/>
      <c r="O48" s="66"/>
      <c r="P48" s="66" t="s">
        <v>71</v>
      </c>
      <c r="Q48" s="66"/>
      <c r="R48" s="66"/>
      <c r="S48" s="66"/>
      <c r="T48" s="66"/>
      <c r="U48" s="66"/>
      <c r="V48" s="56"/>
      <c r="W48" s="56"/>
      <c r="X48" s="56"/>
      <c r="Y48" s="57"/>
    </row>
    <row r="49" spans="1:25" ht="16.5" customHeight="1" x14ac:dyDescent="0.55000000000000004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4"/>
    </row>
    <row r="50" spans="1:25" ht="21" customHeight="1" x14ac:dyDescent="0.55000000000000004">
      <c r="A50" s="6" t="s">
        <v>19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 t="s">
        <v>68</v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4"/>
    </row>
    <row r="51" spans="1:25" ht="13.2" hidden="1" customHeight="1" x14ac:dyDescent="0.55000000000000004"/>
    <row r="52" spans="1:25" ht="14.1" hidden="1" x14ac:dyDescent="0.5">
      <c r="A52" s="197"/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</row>
  </sheetData>
  <mergeCells count="73">
    <mergeCell ref="B35:D35"/>
    <mergeCell ref="V35:W35"/>
    <mergeCell ref="A20:F20"/>
    <mergeCell ref="B21:W21"/>
    <mergeCell ref="A42:A44"/>
    <mergeCell ref="V42:W42"/>
    <mergeCell ref="B42:D42"/>
    <mergeCell ref="V43:W43"/>
    <mergeCell ref="B44:D44"/>
    <mergeCell ref="V44:W44"/>
    <mergeCell ref="A25:A29"/>
    <mergeCell ref="B33:D33"/>
    <mergeCell ref="V33:W33"/>
    <mergeCell ref="A31:A33"/>
    <mergeCell ref="B31:D31"/>
    <mergeCell ref="A30:D30"/>
    <mergeCell ref="V45:W45"/>
    <mergeCell ref="A7:B7"/>
    <mergeCell ref="A38:Y38"/>
    <mergeCell ref="A41:Y41"/>
    <mergeCell ref="A39:D40"/>
    <mergeCell ref="E39:U39"/>
    <mergeCell ref="V39:W39"/>
    <mergeCell ref="Y39:Y40"/>
    <mergeCell ref="V40:W40"/>
    <mergeCell ref="A37:Y37"/>
    <mergeCell ref="A24:Y24"/>
    <mergeCell ref="V26:W26"/>
    <mergeCell ref="B27:D27"/>
    <mergeCell ref="V27:W27"/>
    <mergeCell ref="B29:D29"/>
    <mergeCell ref="A9:Y9"/>
    <mergeCell ref="A52:Y52"/>
    <mergeCell ref="A46:D46"/>
    <mergeCell ref="V46:W46"/>
    <mergeCell ref="Y46:Y47"/>
    <mergeCell ref="A47:D47"/>
    <mergeCell ref="V47:W47"/>
    <mergeCell ref="E48:I48"/>
    <mergeCell ref="B45:D45"/>
    <mergeCell ref="B43:D43"/>
    <mergeCell ref="B25:D25"/>
    <mergeCell ref="B26:D26"/>
    <mergeCell ref="V25:W25"/>
    <mergeCell ref="V30:W30"/>
    <mergeCell ref="B28:D28"/>
    <mergeCell ref="V28:W28"/>
    <mergeCell ref="V29:W29"/>
    <mergeCell ref="V31:W31"/>
    <mergeCell ref="B32:D32"/>
    <mergeCell ref="V32:W32"/>
    <mergeCell ref="A36:D36"/>
    <mergeCell ref="V36:W36"/>
    <mergeCell ref="A34:D34"/>
    <mergeCell ref="V34:W34"/>
    <mergeCell ref="V17:W17"/>
    <mergeCell ref="A8:Y8"/>
    <mergeCell ref="E7:H7"/>
    <mergeCell ref="V19:Y19"/>
    <mergeCell ref="A19:J19"/>
    <mergeCell ref="I7:P7"/>
    <mergeCell ref="A15:I15"/>
    <mergeCell ref="A11:Y11"/>
    <mergeCell ref="A22:D23"/>
    <mergeCell ref="E22:U22"/>
    <mergeCell ref="V22:W22"/>
    <mergeCell ref="Y22:Y23"/>
    <mergeCell ref="V23:W23"/>
    <mergeCell ref="A1:W1"/>
    <mergeCell ref="A2:W2"/>
    <mergeCell ref="A4:Y4"/>
    <mergeCell ref="A5:Y5"/>
    <mergeCell ref="A10:Y10"/>
  </mergeCells>
  <pageMargins left="0.25" right="0.25" top="0.34" bottom="0.42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view="pageBreakPreview" topLeftCell="A28" zoomScale="85" zoomScaleNormal="90" zoomScaleSheetLayoutView="85" workbookViewId="0">
      <selection activeCell="L32" sqref="L32"/>
    </sheetView>
  </sheetViews>
  <sheetFormatPr defaultColWidth="8.89453125" defaultRowHeight="14.1" x14ac:dyDescent="0.5"/>
  <cols>
    <col min="1" max="1" width="6.5234375" style="3" customWidth="1"/>
    <col min="2" max="2" width="5.89453125" style="3" customWidth="1"/>
    <col min="3" max="3" width="7.5234375" style="3" customWidth="1"/>
    <col min="4" max="4" width="20.68359375" style="3" customWidth="1"/>
    <col min="5" max="5" width="40.89453125" style="3" customWidth="1"/>
    <col min="6" max="6" width="21.3125" style="3" customWidth="1"/>
    <col min="7" max="7" width="9.1015625" style="3" customWidth="1"/>
    <col min="8" max="16384" width="8.89453125" style="3"/>
  </cols>
  <sheetData>
    <row r="1" spans="1:7" ht="16.2" customHeight="1" thickBot="1" x14ac:dyDescent="0.75">
      <c r="A1" s="248"/>
      <c r="B1" s="248"/>
      <c r="C1" s="248"/>
      <c r="D1" s="248"/>
      <c r="E1" s="248"/>
      <c r="F1" s="248"/>
      <c r="G1" s="248"/>
    </row>
    <row r="2" spans="1:7" ht="30.6" customHeight="1" x14ac:dyDescent="0.5">
      <c r="A2" s="245" t="s">
        <v>0</v>
      </c>
      <c r="B2" s="275" t="s">
        <v>1</v>
      </c>
      <c r="C2" s="268"/>
      <c r="D2" s="275" t="s">
        <v>2</v>
      </c>
      <c r="E2" s="268"/>
      <c r="F2" s="263" t="s">
        <v>59</v>
      </c>
      <c r="G2" s="268" t="s">
        <v>62</v>
      </c>
    </row>
    <row r="3" spans="1:7" ht="33.6" customHeight="1" thickBot="1" x14ac:dyDescent="0.55000000000000004">
      <c r="A3" s="274"/>
      <c r="B3" s="276"/>
      <c r="C3" s="277"/>
      <c r="D3" s="276"/>
      <c r="E3" s="277"/>
      <c r="F3" s="243"/>
      <c r="G3" s="269"/>
    </row>
    <row r="4" spans="1:7" ht="30.75" customHeight="1" thickBot="1" x14ac:dyDescent="0.55000000000000004">
      <c r="A4" s="241">
        <v>1</v>
      </c>
      <c r="B4" s="245" t="s">
        <v>66</v>
      </c>
      <c r="C4" s="75">
        <v>2</v>
      </c>
      <c r="D4" s="112" t="s">
        <v>3</v>
      </c>
      <c r="E4" s="117" t="s">
        <v>147</v>
      </c>
      <c r="F4" s="113"/>
      <c r="G4" s="75"/>
    </row>
    <row r="5" spans="1:7" ht="38.1" customHeight="1" thickBot="1" x14ac:dyDescent="0.55000000000000004">
      <c r="A5" s="242"/>
      <c r="B5" s="267"/>
      <c r="C5" s="118">
        <v>4</v>
      </c>
      <c r="D5" s="112" t="s">
        <v>28</v>
      </c>
      <c r="E5" s="117" t="s">
        <v>46</v>
      </c>
      <c r="F5" s="113" t="s">
        <v>38</v>
      </c>
      <c r="G5" s="75">
        <v>7</v>
      </c>
    </row>
    <row r="6" spans="1:7" ht="30.3" customHeight="1" thickBot="1" x14ac:dyDescent="0.55000000000000004">
      <c r="A6" s="266"/>
      <c r="B6" s="114" t="s">
        <v>67</v>
      </c>
      <c r="C6" s="75">
        <v>6</v>
      </c>
      <c r="D6" s="112" t="s">
        <v>4</v>
      </c>
      <c r="E6" s="113" t="s">
        <v>93</v>
      </c>
      <c r="F6" s="115"/>
      <c r="G6" s="75"/>
    </row>
    <row r="7" spans="1:7" ht="33.299999999999997" customHeight="1" thickBot="1" x14ac:dyDescent="0.55000000000000004">
      <c r="A7" s="241">
        <v>2</v>
      </c>
      <c r="B7" s="246" t="s">
        <v>66</v>
      </c>
      <c r="C7" s="75">
        <v>2</v>
      </c>
      <c r="D7" s="112" t="s">
        <v>3</v>
      </c>
      <c r="E7" s="113" t="s">
        <v>148</v>
      </c>
      <c r="F7" s="113"/>
      <c r="G7" s="75"/>
    </row>
    <row r="8" spans="1:7" ht="36.299999999999997" customHeight="1" thickBot="1" x14ac:dyDescent="0.55000000000000004">
      <c r="A8" s="242"/>
      <c r="B8" s="247"/>
      <c r="C8" s="237">
        <v>4</v>
      </c>
      <c r="D8" s="278" t="s">
        <v>28</v>
      </c>
      <c r="E8" s="265" t="s">
        <v>47</v>
      </c>
      <c r="F8" s="113" t="s">
        <v>38</v>
      </c>
      <c r="G8" s="75">
        <v>7</v>
      </c>
    </row>
    <row r="9" spans="1:7" ht="10.199999999999999" hidden="1" customHeight="1" thickBot="1" x14ac:dyDescent="0.55000000000000004">
      <c r="A9" s="242"/>
      <c r="B9" s="247"/>
      <c r="C9" s="237"/>
      <c r="D9" s="278"/>
      <c r="E9" s="265"/>
      <c r="F9" s="113"/>
      <c r="G9" s="75"/>
    </row>
    <row r="10" spans="1:7" ht="30" customHeight="1" thickBot="1" x14ac:dyDescent="0.55000000000000004">
      <c r="A10" s="242"/>
      <c r="B10" s="114" t="s">
        <v>67</v>
      </c>
      <c r="C10" s="75">
        <v>12</v>
      </c>
      <c r="D10" s="112" t="s">
        <v>35</v>
      </c>
      <c r="E10" s="119" t="s">
        <v>93</v>
      </c>
      <c r="F10" s="116"/>
      <c r="G10" s="110"/>
    </row>
    <row r="11" spans="1:7" ht="34.799999999999997" customHeight="1" thickBot="1" x14ac:dyDescent="0.55000000000000004">
      <c r="A11" s="264">
        <v>3</v>
      </c>
      <c r="B11" s="246" t="s">
        <v>66</v>
      </c>
      <c r="C11" s="75">
        <v>2</v>
      </c>
      <c r="D11" s="112" t="s">
        <v>3</v>
      </c>
      <c r="E11" s="113" t="s">
        <v>149</v>
      </c>
      <c r="F11" s="113"/>
      <c r="G11" s="75"/>
    </row>
    <row r="12" spans="1:7" ht="37.200000000000003" customHeight="1" thickBot="1" x14ac:dyDescent="0.55000000000000004">
      <c r="A12" s="238"/>
      <c r="B12" s="247"/>
      <c r="C12" s="75">
        <v>4</v>
      </c>
      <c r="D12" s="112" t="s">
        <v>28</v>
      </c>
      <c r="E12" s="113" t="s">
        <v>48</v>
      </c>
      <c r="F12" s="113" t="s">
        <v>38</v>
      </c>
      <c r="G12" s="75">
        <v>7</v>
      </c>
    </row>
    <row r="13" spans="1:7" ht="36.9" customHeight="1" thickBot="1" x14ac:dyDescent="0.55000000000000004">
      <c r="A13" s="238"/>
      <c r="B13" s="114" t="s">
        <v>67</v>
      </c>
      <c r="C13" s="75">
        <v>12</v>
      </c>
      <c r="D13" s="112" t="s">
        <v>4</v>
      </c>
      <c r="E13" s="113" t="s">
        <v>94</v>
      </c>
      <c r="F13" s="113"/>
      <c r="G13" s="75"/>
    </row>
    <row r="14" spans="1:7" ht="27.6" customHeight="1" thickBot="1" x14ac:dyDescent="0.55000000000000004">
      <c r="A14" s="241">
        <v>4</v>
      </c>
      <c r="B14" s="246" t="s">
        <v>66</v>
      </c>
      <c r="C14" s="67">
        <v>2</v>
      </c>
      <c r="D14" s="68" t="s">
        <v>3</v>
      </c>
      <c r="E14" s="70" t="s">
        <v>150</v>
      </c>
      <c r="F14" s="113"/>
      <c r="G14" s="120"/>
    </row>
    <row r="15" spans="1:7" ht="21.9" customHeight="1" thickBot="1" x14ac:dyDescent="0.55000000000000004">
      <c r="A15" s="242"/>
      <c r="B15" s="247"/>
      <c r="C15" s="241">
        <v>4</v>
      </c>
      <c r="D15" s="261" t="s">
        <v>28</v>
      </c>
      <c r="E15" s="251" t="s">
        <v>95</v>
      </c>
      <c r="F15" s="256" t="s">
        <v>38</v>
      </c>
      <c r="G15" s="258">
        <v>7</v>
      </c>
    </row>
    <row r="16" spans="1:7" ht="11.7" customHeight="1" thickBot="1" x14ac:dyDescent="0.55000000000000004">
      <c r="A16" s="242"/>
      <c r="B16" s="247"/>
      <c r="C16" s="260"/>
      <c r="D16" s="262"/>
      <c r="E16" s="252"/>
      <c r="F16" s="257"/>
      <c r="G16" s="259"/>
    </row>
    <row r="17" spans="1:7" ht="36.6" customHeight="1" thickBot="1" x14ac:dyDescent="0.55000000000000004">
      <c r="A17" s="243"/>
      <c r="B17" s="114" t="s">
        <v>67</v>
      </c>
      <c r="C17" s="75">
        <v>12</v>
      </c>
      <c r="D17" s="112" t="s">
        <v>4</v>
      </c>
      <c r="E17" s="113" t="s">
        <v>96</v>
      </c>
      <c r="F17" s="113"/>
      <c r="G17" s="75"/>
    </row>
    <row r="18" spans="1:7" ht="32.4" customHeight="1" thickBot="1" x14ac:dyDescent="0.55000000000000004">
      <c r="A18" s="241">
        <v>5</v>
      </c>
      <c r="B18" s="239" t="s">
        <v>66</v>
      </c>
      <c r="C18" s="67">
        <v>2</v>
      </c>
      <c r="D18" s="73" t="s">
        <v>3</v>
      </c>
      <c r="E18" s="111" t="s">
        <v>151</v>
      </c>
      <c r="F18" s="111"/>
      <c r="G18" s="64"/>
    </row>
    <row r="19" spans="1:7" ht="29.7" customHeight="1" thickBot="1" x14ac:dyDescent="0.55000000000000004">
      <c r="A19" s="242"/>
      <c r="B19" s="240"/>
      <c r="C19" s="69">
        <v>4</v>
      </c>
      <c r="D19" s="112" t="s">
        <v>28</v>
      </c>
      <c r="E19" s="117" t="s">
        <v>49</v>
      </c>
      <c r="F19" s="113" t="s">
        <v>38</v>
      </c>
      <c r="G19" s="121">
        <v>8</v>
      </c>
    </row>
    <row r="20" spans="1:7" ht="30" customHeight="1" thickBot="1" x14ac:dyDescent="0.55000000000000004">
      <c r="A20" s="243"/>
      <c r="B20" s="63" t="s">
        <v>67</v>
      </c>
      <c r="C20" s="62">
        <v>12</v>
      </c>
      <c r="D20" s="59" t="s">
        <v>4</v>
      </c>
      <c r="E20" s="113" t="s">
        <v>94</v>
      </c>
      <c r="F20" s="113"/>
      <c r="G20" s="121"/>
    </row>
    <row r="21" spans="1:7" ht="31.5" customHeight="1" thickBot="1" x14ac:dyDescent="0.55000000000000004">
      <c r="A21" s="241">
        <v>6</v>
      </c>
      <c r="B21" s="245" t="s">
        <v>66</v>
      </c>
      <c r="C21" s="72">
        <v>2</v>
      </c>
      <c r="D21" s="73" t="s">
        <v>3</v>
      </c>
      <c r="E21" s="70" t="s">
        <v>152</v>
      </c>
      <c r="F21" s="113"/>
      <c r="G21" s="74"/>
    </row>
    <row r="22" spans="1:7" ht="28.5" customHeight="1" thickBot="1" x14ac:dyDescent="0.55000000000000004">
      <c r="A22" s="242"/>
      <c r="B22" s="240"/>
      <c r="C22" s="75">
        <v>4</v>
      </c>
      <c r="D22" s="112" t="s">
        <v>28</v>
      </c>
      <c r="E22" s="117" t="s">
        <v>50</v>
      </c>
      <c r="F22" s="122" t="s">
        <v>38</v>
      </c>
      <c r="G22" s="109">
        <v>8</v>
      </c>
    </row>
    <row r="23" spans="1:7" ht="28.5" thickBot="1" x14ac:dyDescent="0.55000000000000004">
      <c r="A23" s="243"/>
      <c r="B23" s="61" t="s">
        <v>67</v>
      </c>
      <c r="C23" s="60">
        <v>12</v>
      </c>
      <c r="D23" s="59" t="s">
        <v>4</v>
      </c>
      <c r="E23" s="71" t="s">
        <v>96</v>
      </c>
      <c r="F23" s="117"/>
      <c r="G23" s="75"/>
    </row>
    <row r="24" spans="1:7" ht="29.25" customHeight="1" thickBot="1" x14ac:dyDescent="0.55000000000000004">
      <c r="A24" s="237">
        <v>7</v>
      </c>
      <c r="B24" s="246" t="s">
        <v>66</v>
      </c>
      <c r="C24" s="75">
        <v>2</v>
      </c>
      <c r="D24" s="112" t="s">
        <v>3</v>
      </c>
      <c r="E24" s="113" t="s">
        <v>153</v>
      </c>
      <c r="F24" s="113"/>
      <c r="G24" s="121"/>
    </row>
    <row r="25" spans="1:7" ht="26.7" customHeight="1" thickBot="1" x14ac:dyDescent="0.55000000000000004">
      <c r="A25" s="238"/>
      <c r="B25" s="247"/>
      <c r="C25" s="75">
        <v>4</v>
      </c>
      <c r="D25" s="112" t="s">
        <v>28</v>
      </c>
      <c r="E25" s="113" t="s">
        <v>51</v>
      </c>
      <c r="F25" s="117" t="s">
        <v>38</v>
      </c>
      <c r="G25" s="75">
        <v>8</v>
      </c>
    </row>
    <row r="26" spans="1:7" ht="28.5" thickBot="1" x14ac:dyDescent="0.55000000000000004">
      <c r="A26" s="238"/>
      <c r="B26" s="114" t="s">
        <v>67</v>
      </c>
      <c r="C26" s="75">
        <v>12</v>
      </c>
      <c r="D26" s="112" t="s">
        <v>4</v>
      </c>
      <c r="E26" s="113" t="s">
        <v>94</v>
      </c>
      <c r="F26" s="117"/>
      <c r="G26" s="75"/>
    </row>
    <row r="27" spans="1:7" ht="29.7" customHeight="1" thickBot="1" x14ac:dyDescent="0.55000000000000004">
      <c r="A27" s="238">
        <v>8</v>
      </c>
      <c r="B27" s="244" t="s">
        <v>66</v>
      </c>
      <c r="C27" s="75">
        <v>2</v>
      </c>
      <c r="D27" s="112" t="s">
        <v>3</v>
      </c>
      <c r="E27" s="117" t="s">
        <v>154</v>
      </c>
      <c r="F27" s="113"/>
      <c r="G27" s="121"/>
    </row>
    <row r="28" spans="1:7" ht="36" customHeight="1" thickBot="1" x14ac:dyDescent="0.55000000000000004">
      <c r="A28" s="238"/>
      <c r="B28" s="244"/>
      <c r="C28" s="121">
        <v>4</v>
      </c>
      <c r="D28" s="123" t="s">
        <v>28</v>
      </c>
      <c r="E28" s="113" t="s">
        <v>156</v>
      </c>
      <c r="F28" s="117" t="s">
        <v>39</v>
      </c>
      <c r="G28" s="121">
        <v>8</v>
      </c>
    </row>
    <row r="29" spans="1:7" ht="35.700000000000003" customHeight="1" thickBot="1" x14ac:dyDescent="0.55000000000000004">
      <c r="A29" s="238"/>
      <c r="B29" s="81" t="s">
        <v>67</v>
      </c>
      <c r="C29" s="121">
        <v>12</v>
      </c>
      <c r="D29" s="123" t="s">
        <v>4</v>
      </c>
      <c r="E29" s="117" t="s">
        <v>93</v>
      </c>
      <c r="F29" s="117"/>
      <c r="G29" s="124"/>
    </row>
    <row r="30" spans="1:7" ht="24" customHeight="1" thickBot="1" x14ac:dyDescent="0.55000000000000004">
      <c r="A30" s="237">
        <v>9</v>
      </c>
      <c r="B30" s="239" t="s">
        <v>66</v>
      </c>
      <c r="C30" s="121">
        <v>2</v>
      </c>
      <c r="D30" s="123" t="s">
        <v>3</v>
      </c>
      <c r="E30" s="113" t="s">
        <v>155</v>
      </c>
      <c r="F30" s="117"/>
      <c r="G30" s="121"/>
    </row>
    <row r="31" spans="1:7" ht="20.399999999999999" customHeight="1" thickBot="1" x14ac:dyDescent="0.55000000000000004">
      <c r="A31" s="238"/>
      <c r="B31" s="240"/>
      <c r="C31" s="121"/>
      <c r="D31" s="123"/>
      <c r="E31" s="113"/>
      <c r="F31" s="117"/>
      <c r="G31" s="121"/>
    </row>
    <row r="32" spans="1:7" ht="28.5" thickBot="1" x14ac:dyDescent="0.55000000000000004">
      <c r="A32" s="238"/>
      <c r="B32" s="81" t="s">
        <v>67</v>
      </c>
      <c r="C32" s="121">
        <v>6</v>
      </c>
      <c r="D32" s="112" t="s">
        <v>4</v>
      </c>
      <c r="E32" s="113" t="s">
        <v>93</v>
      </c>
      <c r="F32" s="117"/>
      <c r="G32" s="125"/>
    </row>
    <row r="33" spans="1:7" ht="31.5" customHeight="1" thickBot="1" x14ac:dyDescent="0.55000000000000004">
      <c r="A33" s="134"/>
      <c r="B33" s="81"/>
      <c r="C33" s="121"/>
      <c r="D33" s="112" t="s">
        <v>157</v>
      </c>
      <c r="E33" s="113"/>
      <c r="F33" s="117"/>
      <c r="G33" s="135">
        <v>60</v>
      </c>
    </row>
    <row r="34" spans="1:7" ht="33.299999999999997" customHeight="1" thickBot="1" x14ac:dyDescent="0.55000000000000004">
      <c r="A34" s="253" t="s">
        <v>45</v>
      </c>
      <c r="B34" s="244" t="s">
        <v>66</v>
      </c>
      <c r="C34" s="121">
        <v>2</v>
      </c>
      <c r="D34" s="127" t="s">
        <v>40</v>
      </c>
      <c r="E34" s="113" t="s">
        <v>41</v>
      </c>
      <c r="F34" s="130"/>
      <c r="G34" s="129"/>
    </row>
    <row r="35" spans="1:7" ht="14.4" customHeight="1" thickBot="1" x14ac:dyDescent="0.55000000000000004">
      <c r="A35" s="254"/>
      <c r="B35" s="244"/>
      <c r="C35" s="131">
        <v>4</v>
      </c>
      <c r="D35" s="127" t="s">
        <v>42</v>
      </c>
      <c r="E35" s="113" t="s">
        <v>43</v>
      </c>
      <c r="F35" s="130"/>
      <c r="G35" s="129">
        <v>40</v>
      </c>
    </row>
    <row r="36" spans="1:7" ht="31.2" customHeight="1" thickBot="1" x14ac:dyDescent="0.55000000000000004">
      <c r="A36" s="255"/>
      <c r="B36" s="126" t="s">
        <v>67</v>
      </c>
      <c r="C36" s="121">
        <v>8</v>
      </c>
      <c r="D36" s="127" t="s">
        <v>44</v>
      </c>
      <c r="E36" s="113"/>
      <c r="F36" s="128"/>
      <c r="G36" s="129"/>
    </row>
    <row r="37" spans="1:7" ht="14.4" thickBot="1" x14ac:dyDescent="0.55000000000000004">
      <c r="A37" s="125"/>
      <c r="B37" s="125"/>
      <c r="C37" s="125"/>
      <c r="D37" s="125"/>
      <c r="E37" s="125"/>
      <c r="F37" s="125"/>
      <c r="G37" s="125"/>
    </row>
    <row r="38" spans="1:7" ht="17.7" thickBot="1" x14ac:dyDescent="0.55000000000000004">
      <c r="A38" s="249"/>
      <c r="B38" s="249"/>
      <c r="C38" s="132">
        <v>150</v>
      </c>
      <c r="D38" s="250" t="s">
        <v>6</v>
      </c>
      <c r="E38" s="250"/>
      <c r="F38" s="250"/>
      <c r="G38" s="133">
        <v>100</v>
      </c>
    </row>
    <row r="39" spans="1:7" ht="37.200000000000003" customHeight="1" x14ac:dyDescent="0.5">
      <c r="A39" s="270" t="s">
        <v>64</v>
      </c>
      <c r="B39" s="271"/>
      <c r="C39" s="271"/>
      <c r="D39" s="78"/>
      <c r="E39" s="78" t="s">
        <v>92</v>
      </c>
      <c r="F39" s="2"/>
    </row>
    <row r="40" spans="1:7" ht="47.25" customHeight="1" x14ac:dyDescent="0.5">
      <c r="A40" s="272" t="s">
        <v>65</v>
      </c>
      <c r="B40" s="273"/>
      <c r="C40" s="273"/>
      <c r="D40" s="79"/>
      <c r="E40" s="80" t="s">
        <v>63</v>
      </c>
      <c r="F40" s="1"/>
    </row>
  </sheetData>
  <mergeCells count="38">
    <mergeCell ref="B4:B5"/>
    <mergeCell ref="G2:G3"/>
    <mergeCell ref="A39:C39"/>
    <mergeCell ref="A40:C40"/>
    <mergeCell ref="B11:B12"/>
    <mergeCell ref="C8:C9"/>
    <mergeCell ref="A2:A3"/>
    <mergeCell ref="B2:C3"/>
    <mergeCell ref="D2:E3"/>
    <mergeCell ref="D8:D9"/>
    <mergeCell ref="A7:A10"/>
    <mergeCell ref="A1:G1"/>
    <mergeCell ref="A38:B38"/>
    <mergeCell ref="D38:F38"/>
    <mergeCell ref="E15:E16"/>
    <mergeCell ref="A34:A36"/>
    <mergeCell ref="F15:F16"/>
    <mergeCell ref="G15:G16"/>
    <mergeCell ref="C15:C16"/>
    <mergeCell ref="D15:D16"/>
    <mergeCell ref="F2:F3"/>
    <mergeCell ref="B7:B9"/>
    <mergeCell ref="A11:A13"/>
    <mergeCell ref="A14:A17"/>
    <mergeCell ref="B14:B16"/>
    <mergeCell ref="E8:E9"/>
    <mergeCell ref="A4:A6"/>
    <mergeCell ref="B34:B35"/>
    <mergeCell ref="A27:A29"/>
    <mergeCell ref="B27:B28"/>
    <mergeCell ref="B21:B22"/>
    <mergeCell ref="A21:A23"/>
    <mergeCell ref="B24:B25"/>
    <mergeCell ref="A24:A26"/>
    <mergeCell ref="A30:A32"/>
    <mergeCell ref="B30:B31"/>
    <mergeCell ref="A18:A20"/>
    <mergeCell ref="B18:B1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1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opLeftCell="A28" zoomScale="145" zoomScaleNormal="145" workbookViewId="0">
      <selection activeCell="C70" sqref="C70"/>
    </sheetView>
  </sheetViews>
  <sheetFormatPr defaultRowHeight="14.4" x14ac:dyDescent="0.55000000000000004"/>
  <cols>
    <col min="1" max="1" width="21.62890625" customWidth="1"/>
    <col min="2" max="2" width="26.1015625" customWidth="1"/>
    <col min="3" max="3" width="3.3125" customWidth="1"/>
    <col min="4" max="4" width="80.89453125" customWidth="1"/>
  </cols>
  <sheetData>
    <row r="1" spans="1:4" x14ac:dyDescent="0.55000000000000004">
      <c r="A1" s="97" t="s">
        <v>59</v>
      </c>
      <c r="B1" s="97" t="s">
        <v>97</v>
      </c>
      <c r="C1" s="98" t="s">
        <v>98</v>
      </c>
      <c r="D1" s="99"/>
    </row>
    <row r="2" spans="1:4" x14ac:dyDescent="0.55000000000000004">
      <c r="A2" s="279" t="s">
        <v>99</v>
      </c>
      <c r="B2" s="280">
        <v>7</v>
      </c>
      <c r="C2" s="100">
        <v>0</v>
      </c>
      <c r="D2" s="101" t="s">
        <v>100</v>
      </c>
    </row>
    <row r="3" spans="1:4" ht="28.8" x14ac:dyDescent="0.55000000000000004">
      <c r="A3" s="279"/>
      <c r="B3" s="280"/>
      <c r="C3" s="97">
        <v>1</v>
      </c>
      <c r="D3" s="102" t="s">
        <v>101</v>
      </c>
    </row>
    <row r="4" spans="1:4" x14ac:dyDescent="0.55000000000000004">
      <c r="A4" s="279"/>
      <c r="B4" s="280"/>
      <c r="C4" s="97">
        <v>2</v>
      </c>
      <c r="D4" s="96" t="s">
        <v>102</v>
      </c>
    </row>
    <row r="5" spans="1:4" ht="28.8" x14ac:dyDescent="0.55000000000000004">
      <c r="A5" s="279"/>
      <c r="B5" s="280"/>
      <c r="C5" s="97">
        <v>3</v>
      </c>
      <c r="D5" s="96" t="s">
        <v>103</v>
      </c>
    </row>
    <row r="6" spans="1:4" ht="28.8" x14ac:dyDescent="0.55000000000000004">
      <c r="A6" s="279"/>
      <c r="B6" s="280"/>
      <c r="C6" s="97">
        <v>4</v>
      </c>
      <c r="D6" s="96" t="s">
        <v>104</v>
      </c>
    </row>
    <row r="7" spans="1:4" ht="28.8" x14ac:dyDescent="0.55000000000000004">
      <c r="A7" s="279"/>
      <c r="B7" s="280"/>
      <c r="C7" s="97">
        <v>5</v>
      </c>
      <c r="D7" s="102" t="s">
        <v>105</v>
      </c>
    </row>
    <row r="8" spans="1:4" ht="28.8" x14ac:dyDescent="0.55000000000000004">
      <c r="A8" s="279"/>
      <c r="B8" s="280"/>
      <c r="C8" s="97">
        <v>6</v>
      </c>
      <c r="D8" s="96" t="s">
        <v>106</v>
      </c>
    </row>
    <row r="9" spans="1:4" ht="28.8" x14ac:dyDescent="0.55000000000000004">
      <c r="A9" s="279"/>
      <c r="B9" s="280"/>
      <c r="C9" s="97">
        <v>7</v>
      </c>
      <c r="D9" s="96" t="s">
        <v>107</v>
      </c>
    </row>
    <row r="10" spans="1:4" ht="14.4" customHeight="1" x14ac:dyDescent="0.55000000000000004">
      <c r="A10" s="279" t="s">
        <v>108</v>
      </c>
      <c r="B10" s="280">
        <v>7</v>
      </c>
      <c r="C10" s="100">
        <v>0</v>
      </c>
      <c r="D10" s="101" t="s">
        <v>100</v>
      </c>
    </row>
    <row r="11" spans="1:4" ht="28.8" x14ac:dyDescent="0.55000000000000004">
      <c r="A11" s="279"/>
      <c r="B11" s="280"/>
      <c r="C11" s="97">
        <v>1</v>
      </c>
      <c r="D11" s="102" t="s">
        <v>101</v>
      </c>
    </row>
    <row r="12" spans="1:4" x14ac:dyDescent="0.55000000000000004">
      <c r="A12" s="279"/>
      <c r="B12" s="280"/>
      <c r="C12" s="97">
        <v>2</v>
      </c>
      <c r="D12" s="96" t="s">
        <v>102</v>
      </c>
    </row>
    <row r="13" spans="1:4" ht="28.8" x14ac:dyDescent="0.55000000000000004">
      <c r="A13" s="279"/>
      <c r="B13" s="280"/>
      <c r="C13" s="97">
        <v>3</v>
      </c>
      <c r="D13" s="96" t="s">
        <v>103</v>
      </c>
    </row>
    <row r="14" spans="1:4" ht="28.8" x14ac:dyDescent="0.55000000000000004">
      <c r="A14" s="279"/>
      <c r="B14" s="280"/>
      <c r="C14" s="97">
        <v>4</v>
      </c>
      <c r="D14" s="96" t="s">
        <v>104</v>
      </c>
    </row>
    <row r="15" spans="1:4" ht="28.8" x14ac:dyDescent="0.55000000000000004">
      <c r="A15" s="279"/>
      <c r="B15" s="280"/>
      <c r="C15" s="97">
        <v>5</v>
      </c>
      <c r="D15" s="102" t="s">
        <v>105</v>
      </c>
    </row>
    <row r="16" spans="1:4" ht="28.8" x14ac:dyDescent="0.55000000000000004">
      <c r="A16" s="279"/>
      <c r="B16" s="280"/>
      <c r="C16" s="97">
        <v>6</v>
      </c>
      <c r="D16" s="96" t="s">
        <v>106</v>
      </c>
    </row>
    <row r="17" spans="1:4" ht="28.8" x14ac:dyDescent="0.55000000000000004">
      <c r="A17" s="279"/>
      <c r="B17" s="280"/>
      <c r="C17" s="97">
        <v>7</v>
      </c>
      <c r="D17" s="96" t="s">
        <v>107</v>
      </c>
    </row>
    <row r="18" spans="1:4" x14ac:dyDescent="0.55000000000000004">
      <c r="A18" s="281" t="s">
        <v>109</v>
      </c>
      <c r="B18" s="280">
        <v>7</v>
      </c>
      <c r="C18" s="100">
        <v>0</v>
      </c>
      <c r="D18" s="101" t="s">
        <v>100</v>
      </c>
    </row>
    <row r="19" spans="1:4" ht="28.8" x14ac:dyDescent="0.55000000000000004">
      <c r="A19" s="281"/>
      <c r="B19" s="280"/>
      <c r="C19" s="97">
        <v>1</v>
      </c>
      <c r="D19" s="102" t="s">
        <v>101</v>
      </c>
    </row>
    <row r="20" spans="1:4" x14ac:dyDescent="0.55000000000000004">
      <c r="A20" s="281"/>
      <c r="B20" s="280"/>
      <c r="C20" s="97">
        <v>2</v>
      </c>
      <c r="D20" s="96" t="s">
        <v>102</v>
      </c>
    </row>
    <row r="21" spans="1:4" ht="28.8" x14ac:dyDescent="0.55000000000000004">
      <c r="A21" s="281"/>
      <c r="B21" s="280"/>
      <c r="C21" s="97">
        <v>3</v>
      </c>
      <c r="D21" s="96" t="s">
        <v>103</v>
      </c>
    </row>
    <row r="22" spans="1:4" ht="28.8" x14ac:dyDescent="0.55000000000000004">
      <c r="A22" s="281"/>
      <c r="B22" s="280"/>
      <c r="C22" s="97">
        <v>4</v>
      </c>
      <c r="D22" s="96" t="s">
        <v>104</v>
      </c>
    </row>
    <row r="23" spans="1:4" ht="28.8" x14ac:dyDescent="0.55000000000000004">
      <c r="A23" s="281"/>
      <c r="B23" s="280"/>
      <c r="C23" s="97">
        <v>5</v>
      </c>
      <c r="D23" s="102" t="s">
        <v>105</v>
      </c>
    </row>
    <row r="24" spans="1:4" ht="28.8" x14ac:dyDescent="0.55000000000000004">
      <c r="A24" s="281"/>
      <c r="B24" s="280"/>
      <c r="C24" s="97">
        <v>6</v>
      </c>
      <c r="D24" s="96" t="s">
        <v>106</v>
      </c>
    </row>
    <row r="25" spans="1:4" ht="28.8" x14ac:dyDescent="0.55000000000000004">
      <c r="A25" s="281"/>
      <c r="B25" s="280"/>
      <c r="C25" s="97">
        <v>7</v>
      </c>
      <c r="D25" s="96" t="s">
        <v>107</v>
      </c>
    </row>
    <row r="26" spans="1:4" x14ac:dyDescent="0.55000000000000004">
      <c r="A26" s="281" t="s">
        <v>110</v>
      </c>
      <c r="B26" s="280">
        <v>7</v>
      </c>
      <c r="C26" s="100">
        <v>0</v>
      </c>
      <c r="D26" s="101" t="s">
        <v>100</v>
      </c>
    </row>
    <row r="27" spans="1:4" ht="28.8" x14ac:dyDescent="0.55000000000000004">
      <c r="A27" s="281"/>
      <c r="B27" s="280"/>
      <c r="C27" s="97">
        <v>1</v>
      </c>
      <c r="D27" s="102" t="s">
        <v>101</v>
      </c>
    </row>
    <row r="28" spans="1:4" x14ac:dyDescent="0.55000000000000004">
      <c r="A28" s="281"/>
      <c r="B28" s="280"/>
      <c r="C28" s="97">
        <v>2</v>
      </c>
      <c r="D28" s="96" t="s">
        <v>102</v>
      </c>
    </row>
    <row r="29" spans="1:4" ht="28.8" x14ac:dyDescent="0.55000000000000004">
      <c r="A29" s="281"/>
      <c r="B29" s="280"/>
      <c r="C29" s="97">
        <v>3</v>
      </c>
      <c r="D29" s="96" t="s">
        <v>103</v>
      </c>
    </row>
    <row r="30" spans="1:4" ht="28.8" x14ac:dyDescent="0.55000000000000004">
      <c r="A30" s="281"/>
      <c r="B30" s="280"/>
      <c r="C30" s="97">
        <v>4</v>
      </c>
      <c r="D30" s="96" t="s">
        <v>104</v>
      </c>
    </row>
    <row r="31" spans="1:4" ht="28.8" x14ac:dyDescent="0.55000000000000004">
      <c r="A31" s="281"/>
      <c r="B31" s="280"/>
      <c r="C31" s="97">
        <v>5</v>
      </c>
      <c r="D31" s="102" t="s">
        <v>105</v>
      </c>
    </row>
    <row r="32" spans="1:4" ht="28.8" x14ac:dyDescent="0.55000000000000004">
      <c r="A32" s="281"/>
      <c r="B32" s="280"/>
      <c r="C32" s="97">
        <v>6</v>
      </c>
      <c r="D32" s="96" t="s">
        <v>106</v>
      </c>
    </row>
    <row r="33" spans="1:4" ht="28.8" x14ac:dyDescent="0.55000000000000004">
      <c r="A33" s="281"/>
      <c r="B33" s="280"/>
      <c r="C33" s="97">
        <v>7</v>
      </c>
      <c r="D33" s="96" t="s">
        <v>107</v>
      </c>
    </row>
    <row r="34" spans="1:4" x14ac:dyDescent="0.55000000000000004">
      <c r="A34" s="281" t="s">
        <v>112</v>
      </c>
      <c r="B34" s="282">
        <v>8</v>
      </c>
      <c r="C34" s="100">
        <v>0</v>
      </c>
      <c r="D34" s="101" t="s">
        <v>100</v>
      </c>
    </row>
    <row r="35" spans="1:4" ht="28.8" x14ac:dyDescent="0.55000000000000004">
      <c r="A35" s="281"/>
      <c r="B35" s="282"/>
      <c r="C35" s="97">
        <v>1</v>
      </c>
      <c r="D35" s="102" t="s">
        <v>101</v>
      </c>
    </row>
    <row r="36" spans="1:4" x14ac:dyDescent="0.55000000000000004">
      <c r="A36" s="281"/>
      <c r="B36" s="282"/>
      <c r="C36" s="97">
        <v>2</v>
      </c>
      <c r="D36" s="96" t="s">
        <v>102</v>
      </c>
    </row>
    <row r="37" spans="1:4" ht="28.8" x14ac:dyDescent="0.55000000000000004">
      <c r="A37" s="281"/>
      <c r="B37" s="282"/>
      <c r="C37" s="97">
        <v>3</v>
      </c>
      <c r="D37" s="96" t="s">
        <v>103</v>
      </c>
    </row>
    <row r="38" spans="1:4" ht="28.8" x14ac:dyDescent="0.55000000000000004">
      <c r="A38" s="281"/>
      <c r="B38" s="282"/>
      <c r="C38" s="97">
        <v>4</v>
      </c>
      <c r="D38" s="96" t="s">
        <v>104</v>
      </c>
    </row>
    <row r="39" spans="1:4" ht="28.8" x14ac:dyDescent="0.55000000000000004">
      <c r="A39" s="281"/>
      <c r="B39" s="282"/>
      <c r="C39" s="97">
        <v>5</v>
      </c>
      <c r="D39" s="102" t="s">
        <v>105</v>
      </c>
    </row>
    <row r="40" spans="1:4" ht="24.6" customHeight="1" x14ac:dyDescent="0.55000000000000004">
      <c r="A40" s="281"/>
      <c r="B40" s="282"/>
      <c r="C40" s="97">
        <v>6</v>
      </c>
      <c r="D40" s="96" t="s">
        <v>111</v>
      </c>
    </row>
    <row r="41" spans="1:4" ht="28.8" x14ac:dyDescent="0.55000000000000004">
      <c r="A41" s="281"/>
      <c r="B41" s="282"/>
      <c r="C41" s="97">
        <v>7</v>
      </c>
      <c r="D41" s="96" t="s">
        <v>106</v>
      </c>
    </row>
    <row r="42" spans="1:4" ht="28.8" x14ac:dyDescent="0.55000000000000004">
      <c r="A42" s="281"/>
      <c r="B42" s="282"/>
      <c r="C42" s="103">
        <v>8</v>
      </c>
      <c r="D42" s="104" t="s">
        <v>107</v>
      </c>
    </row>
    <row r="43" spans="1:4" x14ac:dyDescent="0.55000000000000004">
      <c r="A43" s="282" t="s">
        <v>113</v>
      </c>
      <c r="B43" s="282">
        <v>8</v>
      </c>
      <c r="C43" s="100">
        <v>0</v>
      </c>
      <c r="D43" s="101" t="s">
        <v>100</v>
      </c>
    </row>
    <row r="44" spans="1:4" ht="28.8" x14ac:dyDescent="0.55000000000000004">
      <c r="A44" s="282"/>
      <c r="B44" s="282"/>
      <c r="C44" s="97">
        <v>1</v>
      </c>
      <c r="D44" s="102" t="s">
        <v>101</v>
      </c>
    </row>
    <row r="45" spans="1:4" x14ac:dyDescent="0.55000000000000004">
      <c r="A45" s="282"/>
      <c r="B45" s="282"/>
      <c r="C45" s="97">
        <v>2</v>
      </c>
      <c r="D45" s="96" t="s">
        <v>102</v>
      </c>
    </row>
    <row r="46" spans="1:4" ht="28.8" x14ac:dyDescent="0.55000000000000004">
      <c r="A46" s="282"/>
      <c r="B46" s="282"/>
      <c r="C46" s="97">
        <v>3</v>
      </c>
      <c r="D46" s="96" t="s">
        <v>103</v>
      </c>
    </row>
    <row r="47" spans="1:4" ht="28.8" x14ac:dyDescent="0.55000000000000004">
      <c r="A47" s="282"/>
      <c r="B47" s="282"/>
      <c r="C47" s="97">
        <v>4</v>
      </c>
      <c r="D47" s="96" t="s">
        <v>104</v>
      </c>
    </row>
    <row r="48" spans="1:4" ht="28.8" x14ac:dyDescent="0.55000000000000004">
      <c r="A48" s="282"/>
      <c r="B48" s="282"/>
      <c r="C48" s="97">
        <v>5</v>
      </c>
      <c r="D48" s="102" t="s">
        <v>105</v>
      </c>
    </row>
    <row r="49" spans="1:4" ht="43.2" x14ac:dyDescent="0.55000000000000004">
      <c r="A49" s="282"/>
      <c r="B49" s="282"/>
      <c r="C49" s="97">
        <v>6</v>
      </c>
      <c r="D49" s="96" t="s">
        <v>111</v>
      </c>
    </row>
    <row r="50" spans="1:4" ht="28.8" x14ac:dyDescent="0.55000000000000004">
      <c r="A50" s="282"/>
      <c r="B50" s="282"/>
      <c r="C50" s="97">
        <v>7</v>
      </c>
      <c r="D50" s="96" t="s">
        <v>106</v>
      </c>
    </row>
    <row r="51" spans="1:4" ht="28.8" x14ac:dyDescent="0.55000000000000004">
      <c r="A51" s="282"/>
      <c r="B51" s="282"/>
      <c r="C51" s="103">
        <v>8</v>
      </c>
      <c r="D51" s="104" t="s">
        <v>107</v>
      </c>
    </row>
    <row r="52" spans="1:4" x14ac:dyDescent="0.55000000000000004">
      <c r="A52" s="282" t="s">
        <v>114</v>
      </c>
      <c r="B52" s="282">
        <v>8</v>
      </c>
      <c r="C52" s="100">
        <v>0</v>
      </c>
      <c r="D52" s="101" t="s">
        <v>100</v>
      </c>
    </row>
    <row r="53" spans="1:4" ht="28.8" x14ac:dyDescent="0.55000000000000004">
      <c r="A53" s="282"/>
      <c r="B53" s="282"/>
      <c r="C53" s="97">
        <v>1</v>
      </c>
      <c r="D53" s="102" t="s">
        <v>101</v>
      </c>
    </row>
    <row r="54" spans="1:4" x14ac:dyDescent="0.55000000000000004">
      <c r="A54" s="282"/>
      <c r="B54" s="282"/>
      <c r="C54" s="97">
        <v>2</v>
      </c>
      <c r="D54" s="96" t="s">
        <v>102</v>
      </c>
    </row>
    <row r="55" spans="1:4" ht="28.8" x14ac:dyDescent="0.55000000000000004">
      <c r="A55" s="282"/>
      <c r="B55" s="282"/>
      <c r="C55" s="97">
        <v>3</v>
      </c>
      <c r="D55" s="96" t="s">
        <v>103</v>
      </c>
    </row>
    <row r="56" spans="1:4" ht="28.8" x14ac:dyDescent="0.55000000000000004">
      <c r="A56" s="282"/>
      <c r="B56" s="282"/>
      <c r="C56" s="97">
        <v>4</v>
      </c>
      <c r="D56" s="96" t="s">
        <v>104</v>
      </c>
    </row>
    <row r="57" spans="1:4" ht="28.8" x14ac:dyDescent="0.55000000000000004">
      <c r="A57" s="282"/>
      <c r="B57" s="282"/>
      <c r="C57" s="97">
        <v>5</v>
      </c>
      <c r="D57" s="102" t="s">
        <v>105</v>
      </c>
    </row>
    <row r="58" spans="1:4" ht="43.2" x14ac:dyDescent="0.55000000000000004">
      <c r="A58" s="282"/>
      <c r="B58" s="282"/>
      <c r="C58" s="97">
        <v>6</v>
      </c>
      <c r="D58" s="96" t="s">
        <v>111</v>
      </c>
    </row>
    <row r="59" spans="1:4" ht="28.8" x14ac:dyDescent="0.55000000000000004">
      <c r="A59" s="282"/>
      <c r="B59" s="282"/>
      <c r="C59" s="97">
        <v>7</v>
      </c>
      <c r="D59" s="96" t="s">
        <v>106</v>
      </c>
    </row>
    <row r="60" spans="1:4" ht="28.8" x14ac:dyDescent="0.55000000000000004">
      <c r="A60" s="282"/>
      <c r="B60" s="282"/>
      <c r="C60" s="103">
        <v>8</v>
      </c>
      <c r="D60" s="104" t="s">
        <v>107</v>
      </c>
    </row>
    <row r="61" spans="1:4" x14ac:dyDescent="0.55000000000000004">
      <c r="A61" s="282" t="s">
        <v>115</v>
      </c>
      <c r="B61" s="282">
        <v>8</v>
      </c>
      <c r="C61" s="100">
        <v>0</v>
      </c>
      <c r="D61" s="101" t="s">
        <v>100</v>
      </c>
    </row>
    <row r="62" spans="1:4" ht="28.8" x14ac:dyDescent="0.55000000000000004">
      <c r="A62" s="282"/>
      <c r="B62" s="282"/>
      <c r="C62" s="97">
        <v>1</v>
      </c>
      <c r="D62" s="102" t="s">
        <v>101</v>
      </c>
    </row>
    <row r="63" spans="1:4" x14ac:dyDescent="0.55000000000000004">
      <c r="A63" s="282"/>
      <c r="B63" s="282"/>
      <c r="C63" s="97">
        <v>2</v>
      </c>
      <c r="D63" s="96" t="s">
        <v>102</v>
      </c>
    </row>
    <row r="64" spans="1:4" ht="28.8" x14ac:dyDescent="0.55000000000000004">
      <c r="A64" s="282"/>
      <c r="B64" s="282"/>
      <c r="C64" s="97">
        <v>3</v>
      </c>
      <c r="D64" s="96" t="s">
        <v>103</v>
      </c>
    </row>
    <row r="65" spans="1:4" ht="28.8" x14ac:dyDescent="0.55000000000000004">
      <c r="A65" s="282"/>
      <c r="B65" s="282"/>
      <c r="C65" s="97">
        <v>4</v>
      </c>
      <c r="D65" s="96" t="s">
        <v>104</v>
      </c>
    </row>
    <row r="66" spans="1:4" ht="28.8" x14ac:dyDescent="0.55000000000000004">
      <c r="A66" s="282"/>
      <c r="B66" s="282"/>
      <c r="C66" s="97">
        <v>5</v>
      </c>
      <c r="D66" s="102" t="s">
        <v>105</v>
      </c>
    </row>
    <row r="67" spans="1:4" ht="43.2" x14ac:dyDescent="0.55000000000000004">
      <c r="A67" s="282"/>
      <c r="B67" s="282"/>
      <c r="C67" s="97">
        <v>6</v>
      </c>
      <c r="D67" s="96" t="s">
        <v>111</v>
      </c>
    </row>
    <row r="68" spans="1:4" ht="28.8" x14ac:dyDescent="0.55000000000000004">
      <c r="A68" s="282"/>
      <c r="B68" s="282"/>
      <c r="C68" s="97">
        <v>7</v>
      </c>
      <c r="D68" s="96" t="s">
        <v>106</v>
      </c>
    </row>
    <row r="69" spans="1:4" ht="28.8" x14ac:dyDescent="0.55000000000000004">
      <c r="A69" s="282"/>
      <c r="B69" s="282"/>
      <c r="C69" s="103">
        <v>8</v>
      </c>
      <c r="D69" s="104" t="s">
        <v>107</v>
      </c>
    </row>
    <row r="70" spans="1:4" x14ac:dyDescent="0.55000000000000004">
      <c r="A70" s="282" t="s">
        <v>121</v>
      </c>
      <c r="B70" s="282">
        <v>15</v>
      </c>
      <c r="C70" s="97">
        <v>0</v>
      </c>
      <c r="D70" s="105" t="s">
        <v>116</v>
      </c>
    </row>
    <row r="71" spans="1:4" x14ac:dyDescent="0.55000000000000004">
      <c r="A71" s="282"/>
      <c r="B71" s="282"/>
      <c r="C71" s="97">
        <v>1</v>
      </c>
      <c r="D71" s="106" t="s">
        <v>117</v>
      </c>
    </row>
    <row r="72" spans="1:4" x14ac:dyDescent="0.55000000000000004">
      <c r="A72" s="282"/>
      <c r="B72" s="282"/>
      <c r="C72" s="97">
        <v>2</v>
      </c>
      <c r="D72" s="106" t="s">
        <v>118</v>
      </c>
    </row>
    <row r="73" spans="1:4" ht="43.2" x14ac:dyDescent="0.55000000000000004">
      <c r="A73" s="282"/>
      <c r="B73" s="282"/>
      <c r="C73" s="97">
        <v>3</v>
      </c>
      <c r="D73" s="105" t="s">
        <v>119</v>
      </c>
    </row>
    <row r="74" spans="1:4" ht="43.2" x14ac:dyDescent="0.55000000000000004">
      <c r="A74" s="282"/>
      <c r="B74" s="282"/>
      <c r="C74" s="97">
        <v>4</v>
      </c>
      <c r="D74" s="105" t="s">
        <v>136</v>
      </c>
    </row>
    <row r="75" spans="1:4" ht="43.2" x14ac:dyDescent="0.55000000000000004">
      <c r="A75" s="282"/>
      <c r="B75" s="282"/>
      <c r="C75" s="97">
        <v>5</v>
      </c>
      <c r="D75" s="105" t="s">
        <v>137</v>
      </c>
    </row>
    <row r="76" spans="1:4" ht="43.2" x14ac:dyDescent="0.55000000000000004">
      <c r="A76" s="282"/>
      <c r="B76" s="282"/>
      <c r="C76" s="97">
        <v>6</v>
      </c>
      <c r="D76" s="106" t="s">
        <v>138</v>
      </c>
    </row>
    <row r="77" spans="1:4" ht="43.2" x14ac:dyDescent="0.55000000000000004">
      <c r="A77" s="282"/>
      <c r="B77" s="282"/>
      <c r="C77" s="97">
        <v>7</v>
      </c>
      <c r="D77" s="105" t="s">
        <v>139</v>
      </c>
    </row>
    <row r="78" spans="1:4" ht="43.2" x14ac:dyDescent="0.55000000000000004">
      <c r="A78" s="282"/>
      <c r="B78" s="282"/>
      <c r="C78" s="97">
        <v>8</v>
      </c>
      <c r="D78" s="105" t="s">
        <v>140</v>
      </c>
    </row>
    <row r="79" spans="1:4" ht="43.2" x14ac:dyDescent="0.55000000000000004">
      <c r="A79" s="282"/>
      <c r="B79" s="282"/>
      <c r="C79" s="97">
        <v>9</v>
      </c>
      <c r="D79" s="105" t="s">
        <v>141</v>
      </c>
    </row>
    <row r="80" spans="1:4" ht="43.2" x14ac:dyDescent="0.55000000000000004">
      <c r="A80" s="282"/>
      <c r="B80" s="282"/>
      <c r="C80" s="97">
        <v>10</v>
      </c>
      <c r="D80" s="106" t="s">
        <v>142</v>
      </c>
    </row>
    <row r="81" spans="1:4" ht="43.2" x14ac:dyDescent="0.55000000000000004">
      <c r="A81" s="282"/>
      <c r="B81" s="282"/>
      <c r="C81" s="97">
        <v>11</v>
      </c>
      <c r="D81" s="105" t="s">
        <v>143</v>
      </c>
    </row>
    <row r="82" spans="1:4" ht="43.2" x14ac:dyDescent="0.55000000000000004">
      <c r="A82" s="282"/>
      <c r="B82" s="282"/>
      <c r="C82" s="97">
        <v>12</v>
      </c>
      <c r="D82" s="105" t="s">
        <v>144</v>
      </c>
    </row>
    <row r="83" spans="1:4" ht="43.2" x14ac:dyDescent="0.55000000000000004">
      <c r="A83" s="282"/>
      <c r="B83" s="282"/>
      <c r="C83" s="97">
        <v>13</v>
      </c>
      <c r="D83" s="105" t="s">
        <v>145</v>
      </c>
    </row>
    <row r="84" spans="1:4" ht="43.2" x14ac:dyDescent="0.55000000000000004">
      <c r="A84" s="282"/>
      <c r="B84" s="282"/>
      <c r="C84" s="97">
        <v>14</v>
      </c>
      <c r="D84" s="106" t="s">
        <v>146</v>
      </c>
    </row>
    <row r="85" spans="1:4" x14ac:dyDescent="0.55000000000000004">
      <c r="A85" s="282"/>
      <c r="B85" s="282"/>
      <c r="C85" s="107">
        <v>15</v>
      </c>
      <c r="D85" s="105" t="s">
        <v>120</v>
      </c>
    </row>
    <row r="86" spans="1:4" x14ac:dyDescent="0.55000000000000004">
      <c r="A86" s="282" t="s">
        <v>122</v>
      </c>
      <c r="B86" s="282">
        <v>15</v>
      </c>
      <c r="C86" s="97">
        <v>0</v>
      </c>
      <c r="D86" s="105" t="s">
        <v>116</v>
      </c>
    </row>
    <row r="87" spans="1:4" x14ac:dyDescent="0.55000000000000004">
      <c r="A87" s="282"/>
      <c r="B87" s="282"/>
      <c r="C87" s="97">
        <v>1</v>
      </c>
      <c r="D87" s="106" t="s">
        <v>117</v>
      </c>
    </row>
    <row r="88" spans="1:4" x14ac:dyDescent="0.55000000000000004">
      <c r="A88" s="282"/>
      <c r="B88" s="282"/>
      <c r="C88" s="97">
        <v>2</v>
      </c>
      <c r="D88" s="106" t="s">
        <v>118</v>
      </c>
    </row>
    <row r="89" spans="1:4" ht="33" customHeight="1" x14ac:dyDescent="0.55000000000000004">
      <c r="A89" s="282"/>
      <c r="B89" s="282"/>
      <c r="C89" s="97">
        <v>3</v>
      </c>
      <c r="D89" s="105" t="s">
        <v>119</v>
      </c>
    </row>
    <row r="90" spans="1:4" ht="32.4" customHeight="1" x14ac:dyDescent="0.55000000000000004">
      <c r="A90" s="282"/>
      <c r="B90" s="282"/>
      <c r="C90" s="97">
        <v>4</v>
      </c>
      <c r="D90" s="105" t="s">
        <v>136</v>
      </c>
    </row>
    <row r="91" spans="1:4" ht="31.2" customHeight="1" x14ac:dyDescent="0.55000000000000004">
      <c r="A91" s="282"/>
      <c r="B91" s="282"/>
      <c r="C91" s="97">
        <v>5</v>
      </c>
      <c r="D91" s="105" t="s">
        <v>137</v>
      </c>
    </row>
    <row r="92" spans="1:4" ht="35.4" customHeight="1" x14ac:dyDescent="0.55000000000000004">
      <c r="A92" s="282"/>
      <c r="B92" s="282"/>
      <c r="C92" s="97">
        <v>6</v>
      </c>
      <c r="D92" s="106" t="s">
        <v>138</v>
      </c>
    </row>
    <row r="93" spans="1:4" ht="32.4" customHeight="1" x14ac:dyDescent="0.55000000000000004">
      <c r="A93" s="282"/>
      <c r="B93" s="282"/>
      <c r="C93" s="97">
        <v>7</v>
      </c>
      <c r="D93" s="105" t="s">
        <v>139</v>
      </c>
    </row>
    <row r="94" spans="1:4" ht="32.4" customHeight="1" x14ac:dyDescent="0.55000000000000004">
      <c r="A94" s="282"/>
      <c r="B94" s="282"/>
      <c r="C94" s="97">
        <v>8</v>
      </c>
      <c r="D94" s="105" t="s">
        <v>140</v>
      </c>
    </row>
    <row r="95" spans="1:4" ht="34.799999999999997" customHeight="1" x14ac:dyDescent="0.55000000000000004">
      <c r="A95" s="282"/>
      <c r="B95" s="282"/>
      <c r="C95" s="97">
        <v>9</v>
      </c>
      <c r="D95" s="105" t="s">
        <v>141</v>
      </c>
    </row>
    <row r="96" spans="1:4" ht="36" customHeight="1" x14ac:dyDescent="0.55000000000000004">
      <c r="A96" s="282"/>
      <c r="B96" s="282"/>
      <c r="C96" s="97">
        <v>10</v>
      </c>
      <c r="D96" s="106" t="s">
        <v>142</v>
      </c>
    </row>
    <row r="97" spans="1:4" ht="32.1" customHeight="1" x14ac:dyDescent="0.55000000000000004">
      <c r="A97" s="282"/>
      <c r="B97" s="282"/>
      <c r="C97" s="97">
        <v>11</v>
      </c>
      <c r="D97" s="105" t="s">
        <v>143</v>
      </c>
    </row>
    <row r="98" spans="1:4" ht="34.5" customHeight="1" x14ac:dyDescent="0.55000000000000004">
      <c r="A98" s="282"/>
      <c r="B98" s="282"/>
      <c r="C98" s="97">
        <v>12</v>
      </c>
      <c r="D98" s="105" t="s">
        <v>144</v>
      </c>
    </row>
    <row r="99" spans="1:4" ht="30" customHeight="1" x14ac:dyDescent="0.55000000000000004">
      <c r="A99" s="282"/>
      <c r="B99" s="282"/>
      <c r="C99" s="97">
        <v>13</v>
      </c>
      <c r="D99" s="105" t="s">
        <v>145</v>
      </c>
    </row>
    <row r="100" spans="1:4" ht="33" customHeight="1" x14ac:dyDescent="0.55000000000000004">
      <c r="A100" s="282"/>
      <c r="B100" s="282"/>
      <c r="C100" s="97">
        <v>14</v>
      </c>
      <c r="D100" s="106" t="s">
        <v>146</v>
      </c>
    </row>
    <row r="101" spans="1:4" x14ac:dyDescent="0.55000000000000004">
      <c r="A101" s="282"/>
      <c r="B101" s="282"/>
      <c r="C101" s="107">
        <v>15</v>
      </c>
      <c r="D101" s="105" t="s">
        <v>120</v>
      </c>
    </row>
    <row r="102" spans="1:4" x14ac:dyDescent="0.55000000000000004">
      <c r="A102" s="283" t="s">
        <v>135</v>
      </c>
      <c r="B102" s="283">
        <v>10</v>
      </c>
      <c r="C102" s="97">
        <v>0</v>
      </c>
      <c r="D102" s="105" t="s">
        <v>123</v>
      </c>
    </row>
    <row r="103" spans="1:4" x14ac:dyDescent="0.55000000000000004">
      <c r="A103" s="284"/>
      <c r="B103" s="284"/>
      <c r="C103" s="97">
        <v>1</v>
      </c>
      <c r="D103" s="106" t="s">
        <v>124</v>
      </c>
    </row>
    <row r="104" spans="1:4" x14ac:dyDescent="0.55000000000000004">
      <c r="A104" s="284"/>
      <c r="B104" s="284"/>
      <c r="C104" s="97">
        <v>2</v>
      </c>
      <c r="D104" s="106" t="s">
        <v>125</v>
      </c>
    </row>
    <row r="105" spans="1:4" x14ac:dyDescent="0.55000000000000004">
      <c r="A105" s="284"/>
      <c r="B105" s="284"/>
      <c r="C105" s="97">
        <v>3</v>
      </c>
      <c r="D105" s="105" t="s">
        <v>126</v>
      </c>
    </row>
    <row r="106" spans="1:4" x14ac:dyDescent="0.55000000000000004">
      <c r="A106" s="284"/>
      <c r="B106" s="284"/>
      <c r="C106" s="97">
        <v>4</v>
      </c>
      <c r="D106" s="105" t="s">
        <v>127</v>
      </c>
    </row>
    <row r="107" spans="1:4" x14ac:dyDescent="0.55000000000000004">
      <c r="A107" s="284"/>
      <c r="B107" s="284"/>
      <c r="C107" s="97">
        <v>5</v>
      </c>
      <c r="D107" s="105" t="s">
        <v>128</v>
      </c>
    </row>
    <row r="108" spans="1:4" x14ac:dyDescent="0.55000000000000004">
      <c r="A108" s="284"/>
      <c r="B108" s="284"/>
      <c r="C108" s="97">
        <v>6</v>
      </c>
      <c r="D108" s="106" t="s">
        <v>129</v>
      </c>
    </row>
    <row r="109" spans="1:4" x14ac:dyDescent="0.55000000000000004">
      <c r="A109" s="284"/>
      <c r="B109" s="284"/>
      <c r="C109" s="97">
        <v>7</v>
      </c>
      <c r="D109" s="105" t="s">
        <v>130</v>
      </c>
    </row>
    <row r="110" spans="1:4" x14ac:dyDescent="0.55000000000000004">
      <c r="A110" s="284"/>
      <c r="B110" s="284"/>
      <c r="C110" s="97">
        <v>8</v>
      </c>
      <c r="D110" s="105" t="s">
        <v>131</v>
      </c>
    </row>
    <row r="111" spans="1:4" ht="28.8" x14ac:dyDescent="0.55000000000000004">
      <c r="A111" s="284"/>
      <c r="B111" s="284"/>
      <c r="C111" s="97">
        <v>9</v>
      </c>
      <c r="D111" s="105" t="s">
        <v>132</v>
      </c>
    </row>
    <row r="112" spans="1:4" x14ac:dyDescent="0.55000000000000004">
      <c r="A112" s="285"/>
      <c r="B112" s="285"/>
      <c r="C112" s="97">
        <v>10</v>
      </c>
      <c r="D112" s="106" t="s">
        <v>133</v>
      </c>
    </row>
    <row r="113" spans="1:4" x14ac:dyDescent="0.55000000000000004">
      <c r="A113" s="108" t="s">
        <v>134</v>
      </c>
      <c r="B113" s="108">
        <f>SUM(B2:B112)</f>
        <v>100</v>
      </c>
      <c r="C113" s="108"/>
      <c r="D113" s="99"/>
    </row>
  </sheetData>
  <mergeCells count="22">
    <mergeCell ref="B102:B112"/>
    <mergeCell ref="A102:A112"/>
    <mergeCell ref="A52:A60"/>
    <mergeCell ref="B52:B60"/>
    <mergeCell ref="A61:A69"/>
    <mergeCell ref="B61:B69"/>
    <mergeCell ref="B70:B85"/>
    <mergeCell ref="B86:B101"/>
    <mergeCell ref="A70:A85"/>
    <mergeCell ref="A86:A101"/>
    <mergeCell ref="B26:B33"/>
    <mergeCell ref="A26:A33"/>
    <mergeCell ref="A34:A42"/>
    <mergeCell ref="B34:B42"/>
    <mergeCell ref="B43:B51"/>
    <mergeCell ref="A43:A51"/>
    <mergeCell ref="A2:A9"/>
    <mergeCell ref="B2:B9"/>
    <mergeCell ref="B10:B17"/>
    <mergeCell ref="A10:A17"/>
    <mergeCell ref="A18:A25"/>
    <mergeCell ref="B18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система</vt:lpstr>
      <vt:lpstr>Критерії оцінювання</vt:lpstr>
      <vt:lpstr>система!Область_печати</vt:lpstr>
      <vt:lpstr>титул!Область_печати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Amazonka</dc:creator>
  <cp:lastModifiedBy>Vladimir</cp:lastModifiedBy>
  <cp:lastPrinted>2022-01-14T07:40:38Z</cp:lastPrinted>
  <dcterms:created xsi:type="dcterms:W3CDTF">2013-02-12T20:01:14Z</dcterms:created>
  <dcterms:modified xsi:type="dcterms:W3CDTF">2026-03-21T08:33:02Z</dcterms:modified>
</cp:coreProperties>
</file>