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ехкарты 2-го семестра\"/>
    </mc:Choice>
  </mc:AlternateContent>
  <bookViews>
    <workbookView xWindow="-108" yWindow="-108" windowWidth="20520" windowHeight="11640"/>
  </bookViews>
  <sheets>
    <sheet name="титул" sheetId="3" r:id="rId1"/>
    <sheet name="система" sheetId="4" r:id="rId2"/>
  </sheets>
  <definedNames>
    <definedName name="_xlnm.Print_Area" localSheetId="1">система!$A$1:$G$54</definedName>
    <definedName name="_xlnm.Print_Area" localSheetId="0">титул!$A$1:$Y$49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9" i="3" l="1"/>
  <c r="Y40" i="3"/>
  <c r="Q31" i="3" l="1"/>
  <c r="R31" i="3"/>
  <c r="S31" i="3"/>
  <c r="P31" i="3"/>
  <c r="Y29" i="3"/>
  <c r="G31" i="3" l="1"/>
  <c r="E31" i="3"/>
  <c r="V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F27" i="3"/>
  <c r="E27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Y42" i="3"/>
  <c r="Y41" i="3"/>
  <c r="F31" i="3"/>
  <c r="H31" i="3"/>
  <c r="I31" i="3"/>
  <c r="J31" i="3"/>
  <c r="K31" i="3"/>
  <c r="L31" i="3"/>
  <c r="M31" i="3"/>
  <c r="N31" i="3"/>
  <c r="O31" i="3"/>
  <c r="T31" i="3"/>
  <c r="U31" i="3"/>
  <c r="F33" i="3" l="1"/>
  <c r="S33" i="3"/>
  <c r="O33" i="3"/>
  <c r="K33" i="3"/>
  <c r="Y33" i="3"/>
  <c r="R33" i="3"/>
  <c r="N33" i="3"/>
  <c r="J33" i="3"/>
  <c r="Y43" i="3"/>
  <c r="U33" i="3"/>
  <c r="Q33" i="3"/>
  <c r="M33" i="3"/>
  <c r="I33" i="3"/>
  <c r="T33" i="3"/>
  <c r="P33" i="3"/>
  <c r="L33" i="3"/>
  <c r="H33" i="3"/>
  <c r="G33" i="3"/>
  <c r="E33" i="3"/>
  <c r="E44" i="3"/>
  <c r="F44" i="3" s="1"/>
  <c r="G44" i="3" s="1"/>
  <c r="H44" i="3" s="1"/>
  <c r="I44" i="3" s="1"/>
  <c r="J44" i="3" s="1"/>
  <c r="K44" i="3" s="1"/>
  <c r="L44" i="3" s="1"/>
  <c r="M44" i="3" s="1"/>
  <c r="N44" i="3" s="1"/>
  <c r="O44" i="3" s="1"/>
  <c r="P44" i="3" s="1"/>
  <c r="Q44" i="3" s="1"/>
  <c r="R44" i="3" l="1"/>
  <c r="S44" i="3" s="1"/>
  <c r="Y30" i="3"/>
  <c r="Y28" i="3"/>
  <c r="Y25" i="3"/>
  <c r="Y24" i="3"/>
  <c r="Y23" i="3"/>
  <c r="Y22" i="3"/>
  <c r="T44" i="3" l="1"/>
  <c r="U44" i="3" s="1"/>
  <c r="V44" i="3" s="1"/>
</calcChain>
</file>

<file path=xl/sharedStrings.xml><?xml version="1.0" encoding="utf-8"?>
<sst xmlns="http://schemas.openxmlformats.org/spreadsheetml/2006/main" count="221" uniqueCount="118">
  <si>
    <t>Навчальний тиждень</t>
  </si>
  <si>
    <t>Години</t>
  </si>
  <si>
    <t>Форми навчання</t>
  </si>
  <si>
    <t>Лекція</t>
  </si>
  <si>
    <t>СРС</t>
  </si>
  <si>
    <t xml:space="preserve">Підготовка до занять </t>
  </si>
  <si>
    <t>Підготовка до екзамену</t>
  </si>
  <si>
    <t>Загальна максимальна кількість балів по дисципліні</t>
  </si>
  <si>
    <t>S</t>
  </si>
  <si>
    <t xml:space="preserve">Загальний обяг годин </t>
  </si>
  <si>
    <t>Навчальні тижні</t>
  </si>
  <si>
    <t>Сесія</t>
  </si>
  <si>
    <t>18-20</t>
  </si>
  <si>
    <t>Лекції</t>
  </si>
  <si>
    <t>Практичні заняття</t>
  </si>
  <si>
    <t>Лабораторні заняття</t>
  </si>
  <si>
    <t>к</t>
  </si>
  <si>
    <t>Екзамен</t>
  </si>
  <si>
    <t>Аудиторні години</t>
  </si>
  <si>
    <t>Самостійна робота</t>
  </si>
  <si>
    <t>Загальний обсяг годин</t>
  </si>
  <si>
    <t>Завідувач кафедри   ________________________________________-_____________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</si>
  <si>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</si>
  <si>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Колоквіуми</t>
  </si>
  <si>
    <t>ВСЬОГО балів на тиждень</t>
  </si>
  <si>
    <t xml:space="preserve">НАКОПИЧЕННЯ балів </t>
  </si>
  <si>
    <t>Вивчення теоретичного матеріалу</t>
  </si>
  <si>
    <t>з навчальної дисципліни</t>
  </si>
  <si>
    <t>МІНІСТЕРСТВО ОСВІТИ І НАУКИ УКРАЇНИ</t>
  </si>
  <si>
    <t>Виконання лабораторних завдань</t>
  </si>
  <si>
    <t>Лабораторне заняття</t>
  </si>
  <si>
    <t>Викладач:</t>
  </si>
  <si>
    <t>ХАРКІВСЬКИЙ НАЦІОНАЛЬНИЙ ЕКОНОМІЧНИЙ УНІВЕРСИТЕТ ІМЕНІ СЕМЕНА КУЗНЕЦЯ</t>
  </si>
  <si>
    <t>ЗАТВЕРДЖУЮ:</t>
  </si>
  <si>
    <t xml:space="preserve">"       " </t>
  </si>
  <si>
    <t>РОБОЧИЙ ПЛАН</t>
  </si>
  <si>
    <t>(ТЕХНОЛОГІЧНА КАРТА)</t>
  </si>
  <si>
    <t>за  навчальною дисципліною:</t>
  </si>
  <si>
    <t>Консультації *</t>
  </si>
  <si>
    <t>Підготовка до занять</t>
  </si>
  <si>
    <t>Вивчення лекційного матеріалу, підготовка до лабораторних занять, робота по індивідуальному завданню</t>
  </si>
  <si>
    <t>Підсумкова контрольна робота</t>
  </si>
  <si>
    <r>
      <t xml:space="preserve">Вивчення </t>
    </r>
    <r>
      <rPr>
        <sz val="11"/>
        <color theme="1"/>
        <rFont val="Times New Roman"/>
        <family val="1"/>
        <charset val="204"/>
      </rPr>
      <t>лекційного</t>
    </r>
    <r>
      <rPr>
        <sz val="11"/>
        <color rgb="FF000000"/>
        <rFont val="Times New Roman"/>
        <family val="1"/>
        <charset val="204"/>
      </rPr>
      <t xml:space="preserve"> матеріалу, підготовка до лабораторних занять, робота по індивідуальному завданню</t>
    </r>
  </si>
  <si>
    <r>
      <t xml:space="preserve">Вивчення </t>
    </r>
    <r>
      <rPr>
        <sz val="11"/>
        <color theme="1"/>
        <rFont val="Times New Roman"/>
        <family val="1"/>
        <charset val="204"/>
      </rPr>
      <t>лекційного</t>
    </r>
    <r>
      <rPr>
        <sz val="11"/>
        <color rgb="FF000000"/>
        <rFont val="Times New Roman"/>
        <family val="1"/>
        <charset val="204"/>
      </rPr>
      <t>. матеріалу, підготовка до лабораторних занять, робота по індивідуальному завданню.</t>
    </r>
  </si>
  <si>
    <r>
      <t xml:space="preserve">Вивчення </t>
    </r>
    <r>
      <rPr>
        <sz val="11"/>
        <color theme="1"/>
        <rFont val="Times New Roman"/>
        <family val="1"/>
        <charset val="204"/>
      </rPr>
      <t>лекційного</t>
    </r>
    <r>
      <rPr>
        <sz val="11"/>
        <color rgb="FF000000"/>
        <rFont val="Times New Roman"/>
        <family val="1"/>
        <charset val="204"/>
      </rPr>
      <t xml:space="preserve"> матеріалу, підготовка до лабораторних занять . робота по індивідуальному завданню</t>
    </r>
  </si>
  <si>
    <r>
      <t xml:space="preserve">Вивчення </t>
    </r>
    <r>
      <rPr>
        <sz val="11"/>
        <color theme="1"/>
        <rFont val="Times New Roman"/>
        <family val="1"/>
        <charset val="204"/>
      </rPr>
      <t>лекційного</t>
    </r>
    <r>
      <rPr>
        <sz val="11"/>
        <color rgb="FF000000"/>
        <rFont val="Times New Roman"/>
        <family val="1"/>
        <charset val="204"/>
      </rPr>
      <t>. матеріалу, підготовка до лабораторних занять. робота по індивідуальному завданню</t>
    </r>
  </si>
  <si>
    <r>
      <t xml:space="preserve">Вивчення </t>
    </r>
    <r>
      <rPr>
        <sz val="11"/>
        <color theme="1"/>
        <rFont val="Times New Roman"/>
        <family val="1"/>
        <charset val="204"/>
      </rPr>
      <t>лекційного</t>
    </r>
    <r>
      <rPr>
        <sz val="11"/>
        <color rgb="FF000000"/>
        <rFont val="Times New Roman"/>
        <family val="1"/>
        <charset val="204"/>
      </rPr>
      <t xml:space="preserve"> матеріалу, підготовка до лабораторних занять, робота по індивідуальному завданню.</t>
    </r>
  </si>
  <si>
    <t>Вивчення лекційного матеріалу, підготовка до лабораторних занять</t>
  </si>
  <si>
    <t>Вивчення лекційного матеріалу, підготовка до лабораторних занять,  робота по індивідуальному завданню</t>
  </si>
  <si>
    <t>"Інформаційні технології"</t>
  </si>
  <si>
    <t>Виконання ІНДЗ</t>
  </si>
  <si>
    <t>Лабараторне заняття</t>
  </si>
  <si>
    <r>
      <t xml:space="preserve">Вивчення </t>
    </r>
    <r>
      <rPr>
        <sz val="11"/>
        <color theme="1"/>
        <rFont val="Times New Roman"/>
        <family val="1"/>
        <charset val="204"/>
      </rPr>
      <t>лекційного</t>
    </r>
    <r>
      <rPr>
        <sz val="11"/>
        <color rgb="FF000000"/>
        <rFont val="Times New Roman"/>
        <family val="1"/>
        <charset val="204"/>
      </rPr>
      <t xml:space="preserve"> матеріалу, підготовка до лабораторних занять та контрольної роботи</t>
    </r>
  </si>
  <si>
    <r>
      <t xml:space="preserve">Вивчення </t>
    </r>
    <r>
      <rPr>
        <sz val="11"/>
        <color theme="1"/>
        <rFont val="Times New Roman"/>
        <family val="1"/>
        <charset val="204"/>
      </rPr>
      <t>лекційного</t>
    </r>
    <r>
      <rPr>
        <sz val="11"/>
        <color rgb="FF000000"/>
        <rFont val="Times New Roman"/>
        <family val="1"/>
        <charset val="204"/>
      </rPr>
      <t xml:space="preserve"> матеріалу, підготовка до лабораторних занять, робота над ІНДЗ.</t>
    </r>
  </si>
  <si>
    <t>Вивчення лекційного матеріалу, підготовка до лабораторних занять, робота над ІНДЗ.</t>
  </si>
  <si>
    <t>186 "Видавництво та поліграфія"</t>
  </si>
  <si>
    <t>Тема 8. Тенденції розвитку мультимедійних технологій портативних пристроїв</t>
  </si>
  <si>
    <t xml:space="preserve">КОЛОКВІУМ </t>
  </si>
  <si>
    <t>Лабораторне заняття 8. Вивчення специфіки роботи мультимедійних технологій побутової техніки.</t>
  </si>
  <si>
    <t xml:space="preserve">Захист лабораторної роботи </t>
  </si>
  <si>
    <t>Захист лабораторної роботи</t>
  </si>
  <si>
    <r>
      <t xml:space="preserve">для студентів факультету: </t>
    </r>
    <r>
      <rPr>
        <b/>
        <u/>
        <sz val="13"/>
        <color theme="1"/>
        <rFont val="Times New Roman"/>
        <family val="1"/>
        <charset val="204"/>
      </rPr>
      <t>Інформаційних технологій</t>
    </r>
  </si>
  <si>
    <t xml:space="preserve">Захист ІНДЗ </t>
  </si>
  <si>
    <t>Передекзам. консультац</t>
  </si>
  <si>
    <t>Роз’яснення найбільш складних тем, що входять до екзамену</t>
  </si>
  <si>
    <t>ЕКЗАМЕН</t>
  </si>
  <si>
    <t>Виконання завдань екзаменаційного білету</t>
  </si>
  <si>
    <t>Підготовка до іспиту</t>
  </si>
  <si>
    <t>сесія</t>
  </si>
  <si>
    <t>Тема 1.Формування і обробка звукових компонент мультимедійних видань</t>
  </si>
  <si>
    <t>Лабораторне заняття 1. Обробка звукових компонент мультимедійних видань</t>
  </si>
  <si>
    <t>Тема 2. Особливості використання акустичних систем</t>
  </si>
  <si>
    <t>Лабораторне заняття 2 Використання акустичних систем</t>
  </si>
  <si>
    <t>Тема 3. Підсистема формування і обробки статичних зображень</t>
  </si>
  <si>
    <t>Лабораторне заняття 3. Формування і обробки статичних зображень</t>
  </si>
  <si>
    <t>Тема 4. Запис звуку та обробка аудіоконтенту</t>
  </si>
  <si>
    <t>Лабораторне заняття 4. Запис звуку та обробка аудіоконтенту</t>
  </si>
  <si>
    <t xml:space="preserve">Лабораторне заняття 4. Запис звуку та обробка аудіоконтенту КОЛОКВІУМ </t>
  </si>
  <si>
    <t>Тема 5. Редагування аудіоконтенту</t>
  </si>
  <si>
    <t>Лабораторне заняття 5. Редагування аудіоконтенту</t>
  </si>
  <si>
    <t>Тема 6. Підсистема формування і обробки динамічних зображень</t>
  </si>
  <si>
    <t>Лабораторне заняття 6. Обробка динамічних зображень</t>
  </si>
  <si>
    <t>Тема 7. Використання відео в мультимедійних продуктах</t>
  </si>
  <si>
    <t>Лабораторне заняття 7. Використання відео в мультимедійних продуктах</t>
  </si>
  <si>
    <t>Тема 8. Планування процесів створення та обробки відеоматеріалів</t>
  </si>
  <si>
    <t>Лабораторне заняття 8. Планування процесів створення та обробки відеоматеріалів</t>
  </si>
  <si>
    <r>
      <rPr>
        <b/>
        <sz val="13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семестр: 2</t>
    </r>
    <r>
      <rPr>
        <u/>
        <sz val="13"/>
        <color theme="1"/>
        <rFont val="Times New Roman"/>
        <family val="1"/>
        <charset val="204"/>
      </rPr>
      <t xml:space="preserve"> </t>
    </r>
  </si>
  <si>
    <t>ОПП "Технології електронних мультимедійних  видань"</t>
  </si>
  <si>
    <t xml:space="preserve">Затверджено на засідані кафедри   </t>
  </si>
  <si>
    <r>
      <t xml:space="preserve">Протокол </t>
    </r>
    <r>
      <rPr>
        <u/>
        <sz val="13"/>
        <rFont val="Times New Roman"/>
        <family val="1"/>
        <charset val="204"/>
      </rPr>
      <t xml:space="preserve">№ </t>
    </r>
  </si>
  <si>
    <t xml:space="preserve">спеціальність </t>
  </si>
  <si>
    <r>
      <rPr>
        <b/>
        <u/>
        <sz val="13"/>
        <color theme="1"/>
        <rFont val="Times New Roman"/>
        <family val="1"/>
        <charset val="204"/>
      </rPr>
      <t xml:space="preserve">1 </t>
    </r>
    <r>
      <rPr>
        <b/>
        <sz val="13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курс  групи:</t>
    </r>
  </si>
  <si>
    <t>кафедра, що викладає: Комп`ютерних систем і технологій</t>
  </si>
  <si>
    <t>1. РОЗПОДІЛ ГОДИН ЗА ТИЖНЯМИ НАВЧАННЯ</t>
  </si>
  <si>
    <t>Форми організації освітнього процесу</t>
  </si>
  <si>
    <r>
      <t xml:space="preserve">Загальне навантаження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</si>
  <si>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Види навчальних занять (НЗ)</t>
  </si>
  <si>
    <t>Самостійна робота (СР)</t>
  </si>
  <si>
    <t>2. НАКОПИЧУВАННЯ БАЛІВ З НАВЧАЛЬНОЇ ДИСЦИПЛІНИ</t>
  </si>
  <si>
    <t>Контрольні заходи</t>
  </si>
  <si>
    <t>Поточний контроль</t>
  </si>
  <si>
    <t>Підсумковий контроль</t>
  </si>
  <si>
    <t>Кількість балів</t>
  </si>
  <si>
    <t>доц. Євген ГРАБОВСЬКИЙ</t>
  </si>
  <si>
    <t>проф. Олександр ПУШКАР</t>
  </si>
  <si>
    <t xml:space="preserve">                Викладач                         </t>
  </si>
  <si>
    <t xml:space="preserve">Зав. кафедрою                           </t>
  </si>
  <si>
    <t>НЗ</t>
  </si>
  <si>
    <t>СР</t>
  </si>
  <si>
    <t>Декан факультету ІТ Григорій КОЦ</t>
  </si>
  <si>
    <t>Олександр ПУШКАР</t>
  </si>
  <si>
    <t>Форма підсумкового контролю: екзамен</t>
  </si>
  <si>
    <t>Передекзаменаційні консультації</t>
  </si>
  <si>
    <t>Лектор : к.е.н., доц.  Євген ГРАБОВСЬКИЙ</t>
  </si>
  <si>
    <t>к.е.н., доц. Євген ГРАБОВСЬКИЙ</t>
  </si>
  <si>
    <t>9.01.2024 р.</t>
  </si>
  <si>
    <r>
      <t xml:space="preserve">Навчальний рік: </t>
    </r>
    <r>
      <rPr>
        <u/>
        <sz val="13"/>
        <color theme="1"/>
        <rFont val="Times New Roman"/>
        <family val="1"/>
        <charset val="204"/>
      </rPr>
      <t>2023/2024</t>
    </r>
  </si>
  <si>
    <t>6.04.186.010.23.1 , 6.04.186.010.23.2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</si>
</sst>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;[Red]\-#,##0&quot;р.&quot;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20"/>
      <color theme="1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5" fillId="2" borderId="36" xfId="0" applyFont="1" applyFill="1" applyBorder="1" applyAlignment="1">
      <alignment horizontal="center" vertical="center" wrapText="1"/>
    </xf>
    <xf numFmtId="1" fontId="5" fillId="2" borderId="3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0" fontId="6" fillId="0" borderId="0" xfId="0" applyFont="1" applyAlignme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indent="1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0" xfId="0" applyFont="1"/>
    <xf numFmtId="0" fontId="8" fillId="0" borderId="21" xfId="0" applyFont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/>
    </xf>
    <xf numFmtId="0" fontId="16" fillId="4" borderId="37" xfId="0" applyFont="1" applyFill="1" applyBorder="1" applyAlignment="1" applyProtection="1">
      <alignment horizontal="center" vertical="center" wrapText="1"/>
      <protection locked="0"/>
    </xf>
    <xf numFmtId="0" fontId="16" fillId="4" borderId="36" xfId="0" applyFont="1" applyFill="1" applyBorder="1" applyAlignment="1" applyProtection="1">
      <alignment horizontal="center" vertical="center" wrapText="1"/>
      <protection locked="0"/>
    </xf>
    <xf numFmtId="0" fontId="16" fillId="3" borderId="35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 applyProtection="1">
      <alignment horizontal="center" vertical="center" wrapText="1"/>
      <protection locked="0"/>
    </xf>
    <xf numFmtId="0" fontId="16" fillId="3" borderId="36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6" fillId="3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51" xfId="0" applyFont="1" applyBorder="1" applyAlignment="1">
      <alignment horizontal="right" indent="1"/>
    </xf>
    <xf numFmtId="0" fontId="6" fillId="0" borderId="51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0" fillId="0" borderId="51" xfId="0" applyFont="1" applyBorder="1" applyAlignment="1"/>
    <xf numFmtId="0" fontId="10" fillId="0" borderId="51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0" fontId="1" fillId="0" borderId="51" xfId="0" applyFont="1" applyBorder="1" applyAlignment="1"/>
    <xf numFmtId="0" fontId="8" fillId="0" borderId="51" xfId="0" applyFont="1" applyBorder="1" applyAlignment="1"/>
    <xf numFmtId="0" fontId="27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6" fillId="3" borderId="36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/>
    <xf numFmtId="0" fontId="32" fillId="0" borderId="50" xfId="0" applyFont="1" applyBorder="1" applyAlignment="1">
      <alignment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textRotation="90" wrapText="1"/>
    </xf>
    <xf numFmtId="0" fontId="1" fillId="0" borderId="50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textRotation="90" wrapText="1"/>
    </xf>
    <xf numFmtId="0" fontId="4" fillId="0" borderId="5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34" fillId="0" borderId="0" xfId="0" applyFont="1" applyAlignment="1">
      <alignment horizontal="left"/>
    </xf>
    <xf numFmtId="0" fontId="34" fillId="0" borderId="0" xfId="0" applyFont="1"/>
    <xf numFmtId="0" fontId="33" fillId="0" borderId="1" xfId="0" applyFont="1" applyBorder="1" applyAlignment="1">
      <alignment horizontal="center" vertical="center" textRotation="90" wrapText="1"/>
    </xf>
    <xf numFmtId="0" fontId="33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48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textRotation="90" wrapText="1"/>
    </xf>
    <xf numFmtId="0" fontId="33" fillId="0" borderId="14" xfId="0" applyFont="1" applyBorder="1" applyAlignment="1">
      <alignment vertical="center" wrapText="1"/>
    </xf>
    <xf numFmtId="0" fontId="33" fillId="5" borderId="14" xfId="0" applyFont="1" applyFill="1" applyBorder="1" applyAlignment="1">
      <alignment vertical="center" wrapText="1"/>
    </xf>
    <xf numFmtId="0" fontId="33" fillId="5" borderId="14" xfId="0" applyFont="1" applyFill="1" applyBorder="1" applyAlignment="1">
      <alignment horizontal="center" vertical="center" wrapText="1"/>
    </xf>
    <xf numFmtId="2" fontId="33" fillId="5" borderId="14" xfId="0" applyNumberFormat="1" applyFont="1" applyFill="1" applyBorder="1" applyAlignment="1">
      <alignment vertical="center" wrapText="1"/>
    </xf>
    <xf numFmtId="0" fontId="32" fillId="0" borderId="13" xfId="0" applyFont="1" applyBorder="1" applyAlignment="1">
      <alignment horizontal="left" vertical="center" wrapText="1"/>
    </xf>
    <xf numFmtId="0" fontId="33" fillId="0" borderId="5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 wrapText="1"/>
    </xf>
    <xf numFmtId="0" fontId="33" fillId="0" borderId="14" xfId="0" applyFont="1" applyBorder="1" applyAlignment="1">
      <alignment vertical="center" wrapText="1"/>
    </xf>
    <xf numFmtId="0" fontId="33" fillId="0" borderId="18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textRotation="90" wrapText="1"/>
    </xf>
    <xf numFmtId="0" fontId="33" fillId="0" borderId="24" xfId="0" applyFont="1" applyBorder="1" applyAlignment="1">
      <alignment horizontal="center" vertical="center" textRotation="90" wrapText="1"/>
    </xf>
    <xf numFmtId="0" fontId="33" fillId="0" borderId="49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23" xfId="0" applyFont="1" applyBorder="1" applyAlignment="1">
      <alignment vertical="center" wrapText="1"/>
    </xf>
    <xf numFmtId="0" fontId="33" fillId="0" borderId="11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/>
    </xf>
    <xf numFmtId="0" fontId="16" fillId="3" borderId="21" xfId="0" applyFont="1" applyFill="1" applyBorder="1" applyAlignment="1">
      <alignment horizontal="center" vertical="center" textRotation="90" wrapText="1"/>
    </xf>
    <xf numFmtId="0" fontId="8" fillId="0" borderId="0" xfId="0" applyFont="1" applyAlignment="1"/>
    <xf numFmtId="0" fontId="33" fillId="0" borderId="28" xfId="0" applyFont="1" applyBorder="1" applyAlignment="1">
      <alignment vertical="center" wrapText="1"/>
    </xf>
    <xf numFmtId="0" fontId="33" fillId="0" borderId="20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Alignment="1">
      <alignment vertical="center"/>
    </xf>
    <xf numFmtId="0" fontId="1" fillId="0" borderId="49" xfId="0" applyFont="1" applyBorder="1" applyAlignment="1">
      <alignment horizontal="center" vertical="center" textRotation="90" wrapText="1"/>
    </xf>
    <xf numFmtId="0" fontId="7" fillId="3" borderId="2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textRotation="90" wrapText="1"/>
    </xf>
    <xf numFmtId="0" fontId="1" fillId="0" borderId="41" xfId="0" applyFont="1" applyBorder="1" applyAlignment="1">
      <alignment vertical="center" textRotation="90" wrapText="1"/>
    </xf>
    <xf numFmtId="0" fontId="3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Alignment="1"/>
    <xf numFmtId="0" fontId="18" fillId="0" borderId="30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left" vertical="center" wrapText="1"/>
    </xf>
    <xf numFmtId="0" fontId="17" fillId="0" borderId="4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 applyProtection="1">
      <alignment horizontal="center" vertical="center" wrapText="1"/>
      <protection locked="0"/>
    </xf>
    <xf numFmtId="0" fontId="18" fillId="0" borderId="28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Fill="1" applyBorder="1" applyAlignment="1">
      <alignment vertical="center" wrapText="1"/>
    </xf>
    <xf numFmtId="0" fontId="18" fillId="0" borderId="42" xfId="0" applyFont="1" applyFill="1" applyBorder="1" applyAlignment="1">
      <alignment vertical="center" wrapText="1"/>
    </xf>
    <xf numFmtId="0" fontId="18" fillId="0" borderId="43" xfId="0" applyFont="1" applyFill="1" applyBorder="1" applyAlignment="1">
      <alignment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43" xfId="0" applyFont="1" applyFill="1" applyBorder="1" applyAlignment="1" applyProtection="1">
      <alignment horizontal="center" vertical="center" wrapText="1"/>
      <protection locked="0"/>
    </xf>
    <xf numFmtId="0" fontId="22" fillId="4" borderId="34" xfId="0" applyFont="1" applyFill="1" applyBorder="1" applyAlignment="1">
      <alignment horizontal="left" vertical="center" wrapText="1" indent="1"/>
    </xf>
    <xf numFmtId="0" fontId="22" fillId="4" borderId="19" xfId="0" applyFont="1" applyFill="1" applyBorder="1" applyAlignment="1">
      <alignment horizontal="left" vertical="center" wrapText="1" indent="1"/>
    </xf>
    <xf numFmtId="0" fontId="22" fillId="4" borderId="32" xfId="0" applyFont="1" applyFill="1" applyBorder="1" applyAlignment="1">
      <alignment horizontal="left" vertical="center" wrapText="1" inden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right" vertical="center" wrapText="1" indent="1"/>
    </xf>
    <xf numFmtId="0" fontId="14" fillId="3" borderId="46" xfId="0" applyFont="1" applyFill="1" applyBorder="1" applyAlignment="1">
      <alignment horizontal="right" vertical="center" wrapText="1" indent="1"/>
    </xf>
    <xf numFmtId="0" fontId="14" fillId="3" borderId="48" xfId="0" applyFont="1" applyFill="1" applyBorder="1" applyAlignment="1">
      <alignment horizontal="right" vertical="center" wrapText="1" inden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6" fillId="3" borderId="35" xfId="0" applyFont="1" applyFill="1" applyBorder="1" applyAlignment="1">
      <alignment horizontal="right" vertical="center" wrapText="1"/>
    </xf>
    <xf numFmtId="0" fontId="16" fillId="3" borderId="36" xfId="0" applyFont="1" applyFill="1" applyBorder="1" applyAlignment="1">
      <alignment horizontal="right" vertical="center" wrapText="1"/>
    </xf>
    <xf numFmtId="0" fontId="16" fillId="3" borderId="38" xfId="0" applyFont="1" applyFill="1" applyBorder="1" applyAlignment="1">
      <alignment horizontal="right" vertical="center" wrapText="1"/>
    </xf>
    <xf numFmtId="0" fontId="16" fillId="3" borderId="47" xfId="0" applyFont="1" applyFill="1" applyBorder="1" applyAlignment="1" applyProtection="1">
      <alignment horizontal="center" vertical="center" wrapText="1"/>
      <protection locked="0"/>
    </xf>
    <xf numFmtId="0" fontId="16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right" vertical="center" wrapText="1"/>
    </xf>
    <xf numFmtId="0" fontId="16" fillId="4" borderId="36" xfId="0" applyFont="1" applyFill="1" applyBorder="1" applyAlignment="1">
      <alignment horizontal="right" vertical="center" wrapText="1"/>
    </xf>
    <xf numFmtId="0" fontId="16" fillId="4" borderId="38" xfId="0" applyFont="1" applyFill="1" applyBorder="1" applyAlignment="1">
      <alignment horizontal="right" vertical="center" wrapText="1"/>
    </xf>
    <xf numFmtId="0" fontId="16" fillId="4" borderId="47" xfId="0" applyFont="1" applyFill="1" applyBorder="1" applyAlignment="1" applyProtection="1">
      <alignment horizontal="center" vertical="center" wrapText="1"/>
      <protection locked="0"/>
    </xf>
    <xf numFmtId="0" fontId="16" fillId="4" borderId="48" xfId="0" applyFont="1" applyFill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>
      <alignment horizontal="center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7" fillId="3" borderId="46" xfId="0" applyFont="1" applyFill="1" applyBorder="1" applyAlignment="1">
      <alignment horizontal="left" vertical="center" wrapText="1" indent="1"/>
    </xf>
    <xf numFmtId="0" fontId="0" fillId="0" borderId="46" xfId="0" applyFont="1" applyBorder="1" applyAlignment="1">
      <alignment horizontal="left" vertical="center" wrapText="1" indent="1"/>
    </xf>
    <xf numFmtId="0" fontId="0" fillId="0" borderId="48" xfId="0" applyFont="1" applyBorder="1" applyAlignment="1">
      <alignment horizontal="left" vertical="center" wrapText="1" indent="1"/>
    </xf>
    <xf numFmtId="0" fontId="16" fillId="3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0" fontId="17" fillId="0" borderId="55" xfId="0" applyFont="1" applyFill="1" applyBorder="1" applyAlignment="1">
      <alignment horizontal="left" vertical="center" wrapText="1"/>
    </xf>
    <xf numFmtId="0" fontId="21" fillId="3" borderId="33" xfId="0" applyFont="1" applyFill="1" applyBorder="1" applyAlignment="1">
      <alignment horizontal="center" vertical="center" textRotation="90" wrapText="1"/>
    </xf>
    <xf numFmtId="0" fontId="21" fillId="3" borderId="25" xfId="0" applyFont="1" applyFill="1" applyBorder="1" applyAlignment="1">
      <alignment horizontal="center" vertical="center" textRotation="90" wrapText="1"/>
    </xf>
    <xf numFmtId="0" fontId="21" fillId="3" borderId="34" xfId="0" applyFont="1" applyFill="1" applyBorder="1" applyAlignment="1">
      <alignment horizontal="center" vertical="center" textRotation="90" wrapText="1"/>
    </xf>
    <xf numFmtId="0" fontId="18" fillId="0" borderId="19" xfId="0" applyFon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18" fillId="0" borderId="28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33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33" fillId="0" borderId="14" xfId="0" applyFont="1" applyBorder="1" applyAlignment="1">
      <alignment horizontal="center" vertical="center" textRotation="90" wrapText="1"/>
    </xf>
    <xf numFmtId="0" fontId="33" fillId="0" borderId="2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textRotation="90" wrapText="1"/>
    </xf>
    <xf numFmtId="0" fontId="33" fillId="0" borderId="24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textRotation="90" wrapText="1"/>
    </xf>
    <xf numFmtId="0" fontId="33" fillId="0" borderId="1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3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2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90" wrapText="1"/>
    </xf>
    <xf numFmtId="0" fontId="33" fillId="0" borderId="2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3" fillId="0" borderId="5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4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right" vertical="center" wrapText="1" indent="1"/>
    </xf>
    <xf numFmtId="0" fontId="5" fillId="2" borderId="36" xfId="0" applyFont="1" applyFill="1" applyBorder="1" applyAlignment="1">
      <alignment horizontal="right" vertical="center" wrapText="1" indent="1"/>
    </xf>
    <xf numFmtId="0" fontId="33" fillId="0" borderId="52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33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5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32" fillId="0" borderId="20" xfId="0" applyFont="1" applyBorder="1" applyAlignment="1">
      <alignment vertical="center" wrapText="1"/>
    </xf>
    <xf numFmtId="0" fontId="32" fillId="0" borderId="24" xfId="0" applyFont="1" applyBorder="1" applyAlignment="1">
      <alignment vertical="center" wrapText="1"/>
    </xf>
    <xf numFmtId="0" fontId="32" fillId="0" borderId="20" xfId="0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 wrapText="1"/>
    </xf>
    <xf numFmtId="0" fontId="33" fillId="0" borderId="40" xfId="0" applyFont="1" applyBorder="1" applyAlignment="1">
      <alignment horizontal="center" vertical="center" textRotation="90" wrapText="1"/>
    </xf>
    <xf numFmtId="0" fontId="0" fillId="0" borderId="54" xfId="0" applyBorder="1" applyAlignment="1">
      <alignment horizontal="center" vertical="center" textRotation="90" wrapText="1"/>
    </xf>
    <xf numFmtId="0" fontId="0" fillId="0" borderId="41" xfId="0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90" wrapText="1"/>
    </xf>
    <xf numFmtId="0" fontId="33" fillId="0" borderId="40" xfId="0" applyFont="1" applyBorder="1" applyAlignment="1">
      <alignment vertical="center" wrapText="1"/>
    </xf>
    <xf numFmtId="0" fontId="33" fillId="0" borderId="41" xfId="0" applyFont="1" applyBorder="1" applyAlignment="1">
      <alignment vertical="center" wrapText="1"/>
    </xf>
    <xf numFmtId="0" fontId="32" fillId="0" borderId="52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3" fillId="0" borderId="33" xfId="0" applyFont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0" fontId="33" fillId="0" borderId="54" xfId="0" applyFont="1" applyBorder="1" applyAlignment="1">
      <alignment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showZeros="0" tabSelected="1" view="pageBreakPreview" topLeftCell="A31" zoomScale="85" zoomScaleSheetLayoutView="85" workbookViewId="0">
      <selection activeCell="A8" sqref="A8:Y8"/>
    </sheetView>
  </sheetViews>
  <sheetFormatPr defaultColWidth="9.109375" defaultRowHeight="16.8" x14ac:dyDescent="0.3"/>
  <cols>
    <col min="1" max="1" width="5.6640625" style="7" customWidth="1"/>
    <col min="2" max="2" width="13.6640625" style="5" customWidth="1"/>
    <col min="3" max="3" width="6.33203125" style="5" customWidth="1"/>
    <col min="4" max="4" width="15.6640625" style="5" customWidth="1"/>
    <col min="5" max="5" width="4" style="5" customWidth="1"/>
    <col min="6" max="20" width="4.33203125" style="5" customWidth="1"/>
    <col min="21" max="21" width="5" style="5" customWidth="1"/>
    <col min="22" max="23" width="4.33203125" style="5" customWidth="1"/>
    <col min="24" max="24" width="0.6640625" style="5" customWidth="1"/>
    <col min="25" max="25" width="6.88671875" style="6" customWidth="1"/>
    <col min="26" max="16384" width="9.109375" style="5"/>
  </cols>
  <sheetData>
    <row r="1" spans="1:26" ht="15.75" customHeight="1" x14ac:dyDescent="0.25">
      <c r="A1" s="139" t="s">
        <v>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6" ht="19.5" customHeight="1" x14ac:dyDescent="0.35">
      <c r="A2" s="140" t="s">
        <v>32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6" ht="7.2" customHeight="1" x14ac:dyDescent="0.3"/>
    <row r="4" spans="1:26" ht="17.399999999999999" x14ac:dyDescent="0.3">
      <c r="A4" s="141" t="s">
        <v>33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</row>
    <row r="5" spans="1:26" s="74" customFormat="1" ht="18" x14ac:dyDescent="0.35">
      <c r="A5" s="142" t="s">
        <v>109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</row>
    <row r="6" spans="1:26" ht="31.5" customHeight="1" x14ac:dyDescent="0.3">
      <c r="A6" s="213" t="s">
        <v>34</v>
      </c>
      <c r="B6" s="214"/>
      <c r="C6" s="61"/>
      <c r="D6" s="61"/>
      <c r="E6" s="158">
        <v>2023</v>
      </c>
      <c r="F6" s="158"/>
      <c r="G6" s="158"/>
      <c r="H6" s="158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6" ht="54.75" customHeight="1" x14ac:dyDescent="0.4">
      <c r="A7" s="157" t="s">
        <v>35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</row>
    <row r="8" spans="1:26" ht="25.5" customHeight="1" x14ac:dyDescent="0.25">
      <c r="A8" s="216" t="s">
        <v>36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</row>
    <row r="9" spans="1:26" ht="22.8" x14ac:dyDescent="0.4">
      <c r="A9" s="154" t="s">
        <v>27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</row>
    <row r="10" spans="1:26" ht="24.6" x14ac:dyDescent="0.4">
      <c r="A10" s="155" t="s">
        <v>49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</row>
    <row r="11" spans="1:26" ht="27" customHeight="1" x14ac:dyDescent="0.3"/>
    <row r="12" spans="1:26" s="10" customFormat="1" ht="18" customHeight="1" x14ac:dyDescent="0.35">
      <c r="A12" s="8" t="s">
        <v>61</v>
      </c>
      <c r="B12" s="9"/>
      <c r="C12" s="9"/>
      <c r="E12" s="11"/>
      <c r="F12" s="9"/>
      <c r="G12" s="9"/>
      <c r="H12" s="9"/>
      <c r="I12" s="9"/>
      <c r="J12" s="12"/>
      <c r="K12" s="13"/>
      <c r="M12" s="12"/>
      <c r="N12" s="9" t="s">
        <v>116</v>
      </c>
      <c r="O12" s="9"/>
      <c r="P12" s="9"/>
      <c r="Q12" s="9"/>
      <c r="R12" s="9"/>
      <c r="S12" s="9"/>
      <c r="U12" s="9" t="s">
        <v>86</v>
      </c>
      <c r="V12" s="9"/>
      <c r="W12" s="9"/>
      <c r="X12" s="9"/>
      <c r="Y12" s="9"/>
      <c r="Z12" s="12"/>
    </row>
    <row r="13" spans="1:26" s="10" customFormat="1" ht="18" customHeight="1" x14ac:dyDescent="0.35">
      <c r="A13" s="8" t="s">
        <v>90</v>
      </c>
      <c r="B13" s="8"/>
      <c r="C13" s="8"/>
      <c r="D13" s="63" t="s">
        <v>55</v>
      </c>
      <c r="E13" s="64"/>
      <c r="F13" s="64"/>
      <c r="G13" s="64"/>
      <c r="H13" s="65"/>
      <c r="I13" s="65"/>
      <c r="J13" s="66"/>
      <c r="K13" s="62"/>
      <c r="L13" s="67"/>
      <c r="M13" s="68"/>
      <c r="N13" s="9" t="s">
        <v>9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14"/>
      <c r="Z13" s="12"/>
    </row>
    <row r="14" spans="1:26" s="10" customFormat="1" ht="18" customHeight="1" x14ac:dyDescent="0.35">
      <c r="A14" s="8" t="s">
        <v>87</v>
      </c>
      <c r="B14" s="8"/>
      <c r="C14" s="8"/>
      <c r="D14" s="70"/>
      <c r="E14" s="126"/>
      <c r="F14" s="126"/>
      <c r="G14" s="126"/>
      <c r="H14" s="127"/>
      <c r="I14" s="127"/>
      <c r="J14" s="128"/>
      <c r="K14" s="119"/>
      <c r="L14" s="129"/>
      <c r="M14" s="130"/>
      <c r="N14" s="9" t="s">
        <v>111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60"/>
      <c r="Z14" s="121"/>
    </row>
    <row r="15" spans="1:26" s="10" customFormat="1" ht="18" customHeight="1" x14ac:dyDescent="0.35">
      <c r="A15" s="70" t="s">
        <v>91</v>
      </c>
      <c r="B15" s="8"/>
      <c r="C15" s="69" t="s">
        <v>117</v>
      </c>
      <c r="D15" s="9"/>
      <c r="E15" s="9"/>
      <c r="F15" s="8"/>
      <c r="G15" s="9"/>
      <c r="H15" s="9"/>
      <c r="I15" s="8"/>
      <c r="J15" s="15"/>
      <c r="K15" s="16"/>
      <c r="M15" s="12"/>
      <c r="N15" s="9" t="s">
        <v>37</v>
      </c>
      <c r="O15" s="8"/>
      <c r="P15" s="8"/>
      <c r="Q15" s="8"/>
      <c r="R15" s="8"/>
      <c r="S15" s="8"/>
      <c r="T15" s="8"/>
      <c r="U15" s="8"/>
      <c r="V15" s="156">
        <v>150</v>
      </c>
      <c r="W15" s="156"/>
      <c r="X15" s="8"/>
      <c r="Y15" s="14"/>
      <c r="Z15" s="12"/>
    </row>
    <row r="16" spans="1:26" s="10" customFormat="1" ht="18" customHeight="1" x14ac:dyDescent="0.35">
      <c r="A16" s="160" t="s">
        <v>92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"/>
      <c r="M16" s="12"/>
      <c r="N16" s="9"/>
      <c r="O16" s="8"/>
      <c r="P16" s="8"/>
      <c r="Q16" s="8"/>
      <c r="R16" s="8"/>
      <c r="S16" s="8"/>
      <c r="T16" s="8"/>
      <c r="U16" s="8"/>
      <c r="V16" s="159"/>
      <c r="W16" s="159"/>
      <c r="X16" s="159"/>
      <c r="Y16" s="159"/>
      <c r="Z16" s="12"/>
    </row>
    <row r="17" spans="1:30" s="10" customFormat="1" ht="18" customHeight="1" x14ac:dyDescent="0.35">
      <c r="A17" s="160" t="s">
        <v>113</v>
      </c>
      <c r="B17" s="161"/>
      <c r="C17" s="161"/>
      <c r="D17" s="161"/>
      <c r="E17" s="161"/>
      <c r="F17" s="161"/>
      <c r="G17" s="9"/>
      <c r="H17" s="9"/>
      <c r="I17" s="8"/>
      <c r="J17" s="15"/>
      <c r="K17" s="16" t="s">
        <v>31</v>
      </c>
      <c r="L17" s="8"/>
      <c r="M17" s="60"/>
      <c r="N17" s="138" t="s">
        <v>114</v>
      </c>
      <c r="O17" s="9"/>
      <c r="P17" s="15"/>
      <c r="Q17" s="15"/>
      <c r="R17" s="15"/>
      <c r="S17" s="15"/>
      <c r="T17" s="15"/>
      <c r="U17" s="15"/>
      <c r="V17" s="17"/>
      <c r="W17" s="17"/>
      <c r="X17" s="17"/>
      <c r="Y17" s="17"/>
      <c r="Z17" s="12"/>
    </row>
    <row r="18" spans="1:30" ht="45" customHeight="1" thickBot="1" x14ac:dyDescent="0.35">
      <c r="B18" s="222" t="s">
        <v>93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</row>
    <row r="19" spans="1:30" ht="21.75" customHeight="1" x14ac:dyDescent="0.25">
      <c r="A19" s="143" t="s">
        <v>94</v>
      </c>
      <c r="B19" s="144"/>
      <c r="C19" s="144"/>
      <c r="D19" s="144"/>
      <c r="E19" s="147" t="s">
        <v>10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 t="s">
        <v>11</v>
      </c>
      <c r="W19" s="149"/>
      <c r="Y19" s="150" t="s">
        <v>8</v>
      </c>
    </row>
    <row r="20" spans="1:30" ht="18.75" customHeight="1" thickBot="1" x14ac:dyDescent="0.3">
      <c r="A20" s="145"/>
      <c r="B20" s="146"/>
      <c r="C20" s="146"/>
      <c r="D20" s="146"/>
      <c r="E20" s="18">
        <v>1</v>
      </c>
      <c r="F20" s="19">
        <v>2</v>
      </c>
      <c r="G20" s="19">
        <v>3</v>
      </c>
      <c r="H20" s="19">
        <v>4</v>
      </c>
      <c r="I20" s="19">
        <v>5</v>
      </c>
      <c r="J20" s="19">
        <v>6</v>
      </c>
      <c r="K20" s="19">
        <v>7</v>
      </c>
      <c r="L20" s="19">
        <v>8</v>
      </c>
      <c r="M20" s="19">
        <v>9</v>
      </c>
      <c r="N20" s="19">
        <v>10</v>
      </c>
      <c r="O20" s="19">
        <v>11</v>
      </c>
      <c r="P20" s="19">
        <v>12</v>
      </c>
      <c r="Q20" s="19">
        <v>13</v>
      </c>
      <c r="R20" s="19">
        <v>14</v>
      </c>
      <c r="S20" s="19">
        <v>15</v>
      </c>
      <c r="T20" s="19">
        <v>16</v>
      </c>
      <c r="U20" s="19">
        <v>17</v>
      </c>
      <c r="V20" s="152" t="s">
        <v>12</v>
      </c>
      <c r="W20" s="153"/>
      <c r="Y20" s="151"/>
    </row>
    <row r="21" spans="1:30" s="20" customFormat="1" ht="21.75" customHeight="1" thickBot="1" x14ac:dyDescent="0.3">
      <c r="A21" s="215" t="s">
        <v>95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</row>
    <row r="22" spans="1:30" ht="19.5" customHeight="1" x14ac:dyDescent="0.25">
      <c r="A22" s="228" t="s">
        <v>96</v>
      </c>
      <c r="B22" s="167" t="s">
        <v>13</v>
      </c>
      <c r="C22" s="168"/>
      <c r="D22" s="168"/>
      <c r="E22" s="21">
        <v>2</v>
      </c>
      <c r="F22" s="35"/>
      <c r="G22" s="35">
        <v>2</v>
      </c>
      <c r="H22" s="35"/>
      <c r="I22" s="35">
        <v>2</v>
      </c>
      <c r="J22" s="35"/>
      <c r="K22" s="35">
        <v>2</v>
      </c>
      <c r="L22" s="35"/>
      <c r="M22" s="35">
        <v>2</v>
      </c>
      <c r="N22" s="35"/>
      <c r="O22" s="35">
        <v>2</v>
      </c>
      <c r="P22" s="35"/>
      <c r="Q22" s="35">
        <v>2</v>
      </c>
      <c r="R22" s="35"/>
      <c r="S22" s="35">
        <v>2</v>
      </c>
      <c r="T22" s="35">
        <v>2</v>
      </c>
      <c r="U22" s="35"/>
      <c r="V22" s="170"/>
      <c r="W22" s="171"/>
      <c r="Y22" s="22">
        <f t="shared" ref="Y22:Y30" si="0">SUM(E22:X22)</f>
        <v>18</v>
      </c>
      <c r="AA22" s="32"/>
      <c r="AB22" s="32"/>
      <c r="AC22" s="32"/>
    </row>
    <row r="23" spans="1:30" ht="19.5" customHeight="1" x14ac:dyDescent="0.25">
      <c r="A23" s="229"/>
      <c r="B23" s="169" t="s">
        <v>14</v>
      </c>
      <c r="C23" s="166"/>
      <c r="D23" s="166"/>
      <c r="E23" s="23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178"/>
      <c r="W23" s="179"/>
      <c r="Y23" s="24">
        <f t="shared" si="0"/>
        <v>0</v>
      </c>
      <c r="AA23" s="32"/>
      <c r="AB23" s="32"/>
      <c r="AC23" s="32"/>
    </row>
    <row r="24" spans="1:30" ht="19.5" customHeight="1" x14ac:dyDescent="0.25">
      <c r="A24" s="229"/>
      <c r="B24" s="169" t="s">
        <v>15</v>
      </c>
      <c r="C24" s="166"/>
      <c r="D24" s="166"/>
      <c r="E24" s="23"/>
      <c r="F24" s="56">
        <v>2</v>
      </c>
      <c r="G24" s="56">
        <v>2</v>
      </c>
      <c r="H24" s="56">
        <v>2</v>
      </c>
      <c r="I24" s="56">
        <v>2</v>
      </c>
      <c r="J24" s="56">
        <v>2</v>
      </c>
      <c r="K24" s="56">
        <v>2</v>
      </c>
      <c r="L24" s="56">
        <v>2</v>
      </c>
      <c r="M24" s="56">
        <v>2</v>
      </c>
      <c r="N24" s="56">
        <v>2</v>
      </c>
      <c r="O24" s="56">
        <v>2</v>
      </c>
      <c r="P24" s="56">
        <v>2</v>
      </c>
      <c r="Q24" s="56">
        <v>2</v>
      </c>
      <c r="R24" s="56">
        <v>2</v>
      </c>
      <c r="S24" s="56">
        <v>2</v>
      </c>
      <c r="T24" s="56">
        <v>2</v>
      </c>
      <c r="U24" s="56"/>
      <c r="V24" s="178"/>
      <c r="W24" s="179"/>
      <c r="Y24" s="24">
        <f t="shared" si="0"/>
        <v>30</v>
      </c>
      <c r="AA24" s="32"/>
      <c r="AB24" s="32"/>
    </row>
    <row r="25" spans="1:30" ht="19.5" customHeight="1" x14ac:dyDescent="0.25">
      <c r="A25" s="229"/>
      <c r="B25" s="166" t="s">
        <v>38</v>
      </c>
      <c r="C25" s="174"/>
      <c r="D25" s="175"/>
      <c r="E25" s="37"/>
      <c r="F25" s="37" t="s">
        <v>16</v>
      </c>
      <c r="G25" s="37" t="s">
        <v>16</v>
      </c>
      <c r="H25" s="37" t="s">
        <v>16</v>
      </c>
      <c r="I25" s="37" t="s">
        <v>16</v>
      </c>
      <c r="J25" s="37" t="s">
        <v>16</v>
      </c>
      <c r="K25" s="37" t="s">
        <v>16</v>
      </c>
      <c r="L25" s="37" t="s">
        <v>16</v>
      </c>
      <c r="M25" s="37" t="s">
        <v>16</v>
      </c>
      <c r="N25" s="37" t="s">
        <v>16</v>
      </c>
      <c r="O25" s="37" t="s">
        <v>16</v>
      </c>
      <c r="P25" s="37" t="s">
        <v>16</v>
      </c>
      <c r="Q25" s="37" t="s">
        <v>16</v>
      </c>
      <c r="R25" s="37" t="s">
        <v>16</v>
      </c>
      <c r="S25" s="37" t="s">
        <v>16</v>
      </c>
      <c r="T25" s="37" t="s">
        <v>16</v>
      </c>
      <c r="U25" s="37"/>
      <c r="V25" s="176"/>
      <c r="W25" s="177"/>
      <c r="Y25" s="24">
        <f t="shared" si="0"/>
        <v>0</v>
      </c>
      <c r="AA25" s="32"/>
      <c r="AB25" s="32"/>
      <c r="AC25" s="32"/>
      <c r="AD25" s="32"/>
    </row>
    <row r="26" spans="1:30" ht="19.5" customHeight="1" thickBot="1" x14ac:dyDescent="0.3">
      <c r="A26" s="230"/>
      <c r="B26" s="166" t="s">
        <v>112</v>
      </c>
      <c r="C26" s="174"/>
      <c r="D26" s="175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178">
        <v>2</v>
      </c>
      <c r="W26" s="179"/>
      <c r="Y26" s="24">
        <v>2</v>
      </c>
      <c r="AA26" s="32"/>
      <c r="AB26" s="32"/>
      <c r="AC26" s="32"/>
      <c r="AD26" s="32"/>
    </row>
    <row r="27" spans="1:30" ht="22.5" customHeight="1" thickBot="1" x14ac:dyDescent="0.35">
      <c r="A27" s="192" t="s">
        <v>18</v>
      </c>
      <c r="B27" s="193"/>
      <c r="C27" s="193"/>
      <c r="D27" s="194"/>
      <c r="E27" s="52">
        <f>SUM(E22:E26)</f>
        <v>2</v>
      </c>
      <c r="F27" s="53">
        <f>SUM(F22:F26)</f>
        <v>2</v>
      </c>
      <c r="G27" s="53">
        <f t="shared" ref="G27:U27" si="1">SUM(G22:G26)</f>
        <v>4</v>
      </c>
      <c r="H27" s="53">
        <f t="shared" si="1"/>
        <v>2</v>
      </c>
      <c r="I27" s="53">
        <f t="shared" si="1"/>
        <v>4</v>
      </c>
      <c r="J27" s="53">
        <f t="shared" si="1"/>
        <v>2</v>
      </c>
      <c r="K27" s="53">
        <f t="shared" si="1"/>
        <v>4</v>
      </c>
      <c r="L27" s="53">
        <f t="shared" si="1"/>
        <v>2</v>
      </c>
      <c r="M27" s="53">
        <f t="shared" si="1"/>
        <v>4</v>
      </c>
      <c r="N27" s="53">
        <f t="shared" si="1"/>
        <v>2</v>
      </c>
      <c r="O27" s="53">
        <f t="shared" si="1"/>
        <v>4</v>
      </c>
      <c r="P27" s="53">
        <f t="shared" si="1"/>
        <v>2</v>
      </c>
      <c r="Q27" s="53">
        <f t="shared" si="1"/>
        <v>4</v>
      </c>
      <c r="R27" s="53">
        <f t="shared" si="1"/>
        <v>2</v>
      </c>
      <c r="S27" s="53">
        <f t="shared" si="1"/>
        <v>4</v>
      </c>
      <c r="T27" s="53">
        <f t="shared" si="1"/>
        <v>4</v>
      </c>
      <c r="U27" s="53">
        <f t="shared" si="1"/>
        <v>0</v>
      </c>
      <c r="V27" s="172">
        <f>SUM(V22:W26)</f>
        <v>2</v>
      </c>
      <c r="W27" s="173"/>
      <c r="X27" s="42"/>
      <c r="Y27" s="51">
        <v>50</v>
      </c>
      <c r="AA27" s="32"/>
      <c r="AB27" s="32"/>
      <c r="AC27" s="32"/>
      <c r="AD27" s="32"/>
    </row>
    <row r="28" spans="1:30" ht="19.5" customHeight="1" x14ac:dyDescent="0.25">
      <c r="A28" s="228" t="s">
        <v>97</v>
      </c>
      <c r="B28" s="235" t="s">
        <v>26</v>
      </c>
      <c r="C28" s="236"/>
      <c r="D28" s="236"/>
      <c r="E28" s="21"/>
      <c r="F28" s="57">
        <v>2</v>
      </c>
      <c r="G28" s="57">
        <v>3</v>
      </c>
      <c r="H28" s="57">
        <v>3</v>
      </c>
      <c r="I28" s="57">
        <v>3</v>
      </c>
      <c r="J28" s="57">
        <v>3</v>
      </c>
      <c r="K28" s="57">
        <v>3</v>
      </c>
      <c r="L28" s="57">
        <v>3</v>
      </c>
      <c r="M28" s="57">
        <v>3</v>
      </c>
      <c r="N28" s="57">
        <v>3</v>
      </c>
      <c r="O28" s="57">
        <v>3</v>
      </c>
      <c r="P28" s="57">
        <v>3</v>
      </c>
      <c r="Q28" s="57">
        <v>3</v>
      </c>
      <c r="R28" s="57">
        <v>3</v>
      </c>
      <c r="S28" s="57">
        <v>3</v>
      </c>
      <c r="T28" s="57">
        <v>3</v>
      </c>
      <c r="U28" s="57"/>
      <c r="V28" s="180"/>
      <c r="W28" s="181"/>
      <c r="Y28" s="26">
        <f t="shared" si="0"/>
        <v>44</v>
      </c>
      <c r="AA28" s="32"/>
      <c r="AB28" s="32"/>
      <c r="AC28" s="32"/>
      <c r="AD28" s="32"/>
    </row>
    <row r="29" spans="1:30" ht="19.5" customHeight="1" x14ac:dyDescent="0.25">
      <c r="A29" s="229"/>
      <c r="B29" s="182" t="s">
        <v>29</v>
      </c>
      <c r="C29" s="183"/>
      <c r="D29" s="184"/>
      <c r="E29" s="23"/>
      <c r="F29" s="56">
        <v>2</v>
      </c>
      <c r="G29" s="56">
        <v>2</v>
      </c>
      <c r="H29" s="56">
        <v>2</v>
      </c>
      <c r="I29" s="56">
        <v>4</v>
      </c>
      <c r="J29" s="56">
        <v>4</v>
      </c>
      <c r="K29" s="56">
        <v>4</v>
      </c>
      <c r="L29" s="56">
        <v>4</v>
      </c>
      <c r="M29" s="56">
        <v>4</v>
      </c>
      <c r="N29" s="56">
        <v>4</v>
      </c>
      <c r="O29" s="56">
        <v>4</v>
      </c>
      <c r="P29" s="56">
        <v>2</v>
      </c>
      <c r="Q29" s="56">
        <v>2</v>
      </c>
      <c r="R29" s="56">
        <v>2</v>
      </c>
      <c r="S29" s="56">
        <v>2</v>
      </c>
      <c r="T29" s="56">
        <v>2</v>
      </c>
      <c r="U29" s="56"/>
      <c r="V29" s="185"/>
      <c r="W29" s="186"/>
      <c r="Y29" s="43">
        <f>SUM(E29:X29)</f>
        <v>44</v>
      </c>
      <c r="AA29" s="32"/>
      <c r="AB29" s="32"/>
      <c r="AC29" s="32"/>
      <c r="AD29" s="32"/>
    </row>
    <row r="30" spans="1:30" ht="28.95" customHeight="1" thickBot="1" x14ac:dyDescent="0.3">
      <c r="A30" s="230"/>
      <c r="B30" s="231" t="s">
        <v>6</v>
      </c>
      <c r="C30" s="232"/>
      <c r="D30" s="232"/>
      <c r="E30" s="2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33">
        <v>8</v>
      </c>
      <c r="W30" s="234"/>
      <c r="Y30" s="25">
        <f t="shared" si="0"/>
        <v>8</v>
      </c>
      <c r="AA30" s="32"/>
      <c r="AB30" s="32"/>
      <c r="AC30" s="32"/>
      <c r="AD30" s="32"/>
    </row>
    <row r="31" spans="1:30" s="20" customFormat="1" ht="21.75" customHeight="1" thickBot="1" x14ac:dyDescent="0.3">
      <c r="A31" s="192" t="s">
        <v>19</v>
      </c>
      <c r="B31" s="193"/>
      <c r="C31" s="193"/>
      <c r="D31" s="194"/>
      <c r="E31" s="49">
        <f t="shared" ref="E31:U31" si="2">SUM(E28:E30)</f>
        <v>0</v>
      </c>
      <c r="F31" s="50">
        <f t="shared" si="2"/>
        <v>4</v>
      </c>
      <c r="G31" s="50">
        <f t="shared" si="2"/>
        <v>5</v>
      </c>
      <c r="H31" s="50">
        <f t="shared" si="2"/>
        <v>5</v>
      </c>
      <c r="I31" s="50">
        <f t="shared" si="2"/>
        <v>7</v>
      </c>
      <c r="J31" s="50">
        <f t="shared" si="2"/>
        <v>7</v>
      </c>
      <c r="K31" s="50">
        <f t="shared" si="2"/>
        <v>7</v>
      </c>
      <c r="L31" s="50">
        <f t="shared" si="2"/>
        <v>7</v>
      </c>
      <c r="M31" s="50">
        <f t="shared" si="2"/>
        <v>7</v>
      </c>
      <c r="N31" s="50">
        <f t="shared" si="2"/>
        <v>7</v>
      </c>
      <c r="O31" s="50">
        <f t="shared" si="2"/>
        <v>7</v>
      </c>
      <c r="P31" s="71">
        <f t="shared" si="2"/>
        <v>5</v>
      </c>
      <c r="Q31" s="71">
        <f t="shared" si="2"/>
        <v>5</v>
      </c>
      <c r="R31" s="71">
        <f t="shared" si="2"/>
        <v>5</v>
      </c>
      <c r="S31" s="71">
        <f t="shared" si="2"/>
        <v>5</v>
      </c>
      <c r="T31" s="50">
        <f t="shared" si="2"/>
        <v>5</v>
      </c>
      <c r="U31" s="50">
        <f t="shared" si="2"/>
        <v>0</v>
      </c>
      <c r="V31" s="195"/>
      <c r="W31" s="196"/>
      <c r="X31" s="40"/>
      <c r="Y31" s="51">
        <v>96</v>
      </c>
      <c r="AA31" s="33"/>
      <c r="AB31" s="33"/>
      <c r="AC31" s="33"/>
      <c r="AD31" s="33"/>
    </row>
    <row r="32" spans="1:30" s="20" customFormat="1" ht="72" customHeight="1" thickBot="1" x14ac:dyDescent="0.3">
      <c r="A32" s="136" t="s">
        <v>101</v>
      </c>
      <c r="B32" s="217" t="s">
        <v>17</v>
      </c>
      <c r="C32" s="218"/>
      <c r="D32" s="219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220">
        <v>4</v>
      </c>
      <c r="W32" s="221"/>
      <c r="X32" s="40"/>
      <c r="Y32" s="133">
        <v>4</v>
      </c>
      <c r="AA32" s="33"/>
      <c r="AB32" s="33"/>
      <c r="AC32" s="33"/>
      <c r="AD32" s="33"/>
    </row>
    <row r="33" spans="1:30" s="20" customFormat="1" ht="27" customHeight="1" thickBot="1" x14ac:dyDescent="0.35">
      <c r="A33" s="187" t="s">
        <v>20</v>
      </c>
      <c r="B33" s="188"/>
      <c r="C33" s="188"/>
      <c r="D33" s="189"/>
      <c r="E33" s="44">
        <f t="shared" ref="E33:U33" si="3">E27+E31</f>
        <v>2</v>
      </c>
      <c r="F33" s="45">
        <f t="shared" si="3"/>
        <v>6</v>
      </c>
      <c r="G33" s="45">
        <f t="shared" si="3"/>
        <v>9</v>
      </c>
      <c r="H33" s="45">
        <f t="shared" si="3"/>
        <v>7</v>
      </c>
      <c r="I33" s="45">
        <f t="shared" si="3"/>
        <v>11</v>
      </c>
      <c r="J33" s="45">
        <f t="shared" si="3"/>
        <v>9</v>
      </c>
      <c r="K33" s="45">
        <f t="shared" si="3"/>
        <v>11</v>
      </c>
      <c r="L33" s="45">
        <f t="shared" si="3"/>
        <v>9</v>
      </c>
      <c r="M33" s="45">
        <f t="shared" si="3"/>
        <v>11</v>
      </c>
      <c r="N33" s="45">
        <f t="shared" si="3"/>
        <v>9</v>
      </c>
      <c r="O33" s="45">
        <f t="shared" si="3"/>
        <v>11</v>
      </c>
      <c r="P33" s="45">
        <f t="shared" si="3"/>
        <v>7</v>
      </c>
      <c r="Q33" s="45">
        <f t="shared" si="3"/>
        <v>9</v>
      </c>
      <c r="R33" s="45">
        <f t="shared" si="3"/>
        <v>7</v>
      </c>
      <c r="S33" s="45">
        <f t="shared" si="3"/>
        <v>9</v>
      </c>
      <c r="T33" s="45">
        <f t="shared" si="3"/>
        <v>9</v>
      </c>
      <c r="U33" s="45">
        <f t="shared" si="3"/>
        <v>0</v>
      </c>
      <c r="V33" s="190">
        <v>10</v>
      </c>
      <c r="W33" s="191"/>
      <c r="X33" s="30"/>
      <c r="Y33" s="46">
        <f>Y27+Y31+Y32</f>
        <v>150</v>
      </c>
      <c r="AA33" s="33"/>
      <c r="AB33" s="33"/>
      <c r="AC33" s="33"/>
      <c r="AD33" s="33"/>
    </row>
    <row r="34" spans="1:30" s="20" customFormat="1" ht="12" customHeight="1" x14ac:dyDescent="0.25">
      <c r="A34" s="197" t="s">
        <v>22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AA34" s="33"/>
      <c r="AB34" s="33"/>
      <c r="AC34" s="33"/>
      <c r="AD34" s="33"/>
    </row>
    <row r="35" spans="1:30" s="20" customFormat="1" ht="26.25" customHeight="1" thickBot="1" x14ac:dyDescent="0.3">
      <c r="A35" s="215" t="s">
        <v>98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AA35" s="33"/>
      <c r="AB35" s="33"/>
      <c r="AC35" s="33"/>
      <c r="AD35" s="33"/>
    </row>
    <row r="36" spans="1:30" s="20" customFormat="1" ht="19.5" customHeight="1" x14ac:dyDescent="0.25">
      <c r="A36" s="143" t="s">
        <v>99</v>
      </c>
      <c r="B36" s="144"/>
      <c r="C36" s="144"/>
      <c r="D36" s="144"/>
      <c r="E36" s="147" t="s">
        <v>10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 t="s">
        <v>11</v>
      </c>
      <c r="W36" s="149"/>
      <c r="X36" s="5"/>
      <c r="Y36" s="150" t="s">
        <v>8</v>
      </c>
      <c r="AA36" s="33"/>
      <c r="AB36" s="33"/>
      <c r="AC36" s="33"/>
      <c r="AD36" s="33"/>
    </row>
    <row r="37" spans="1:30" s="20" customFormat="1" ht="19.5" customHeight="1" thickBot="1" x14ac:dyDescent="0.3">
      <c r="A37" s="145"/>
      <c r="B37" s="146"/>
      <c r="C37" s="146"/>
      <c r="D37" s="146"/>
      <c r="E37" s="18">
        <v>1</v>
      </c>
      <c r="F37" s="59">
        <v>2</v>
      </c>
      <c r="G37" s="59">
        <v>3</v>
      </c>
      <c r="H37" s="59">
        <v>4</v>
      </c>
      <c r="I37" s="59">
        <v>5</v>
      </c>
      <c r="J37" s="59">
        <v>6</v>
      </c>
      <c r="K37" s="59">
        <v>7</v>
      </c>
      <c r="L37" s="59">
        <v>8</v>
      </c>
      <c r="M37" s="59">
        <v>9</v>
      </c>
      <c r="N37" s="59">
        <v>10</v>
      </c>
      <c r="O37" s="59">
        <v>11</v>
      </c>
      <c r="P37" s="59">
        <v>12</v>
      </c>
      <c r="Q37" s="59">
        <v>13</v>
      </c>
      <c r="R37" s="59">
        <v>14</v>
      </c>
      <c r="S37" s="59">
        <v>15</v>
      </c>
      <c r="T37" s="59">
        <v>16</v>
      </c>
      <c r="U37" s="59">
        <v>17</v>
      </c>
      <c r="V37" s="152" t="s">
        <v>12</v>
      </c>
      <c r="W37" s="153"/>
      <c r="X37" s="5"/>
      <c r="Y37" s="151"/>
      <c r="AA37" s="33"/>
      <c r="AB37" s="33"/>
      <c r="AC37" s="33"/>
      <c r="AD37" s="33"/>
    </row>
    <row r="38" spans="1:30" s="20" customFormat="1" ht="21.75" customHeight="1" thickBot="1" x14ac:dyDescent="0.3">
      <c r="A38" s="215" t="s">
        <v>102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AA38" s="33"/>
      <c r="AB38" s="33"/>
      <c r="AC38" s="33"/>
      <c r="AD38" s="33"/>
    </row>
    <row r="39" spans="1:30" s="20" customFormat="1" ht="19.5" customHeight="1" x14ac:dyDescent="0.25">
      <c r="A39" s="224" t="s">
        <v>100</v>
      </c>
      <c r="B39" s="227" t="s">
        <v>15</v>
      </c>
      <c r="C39" s="174"/>
      <c r="D39" s="175"/>
      <c r="E39" s="23"/>
      <c r="F39" s="58">
        <v>5</v>
      </c>
      <c r="G39" s="58"/>
      <c r="H39" s="58">
        <v>5</v>
      </c>
      <c r="I39" s="58"/>
      <c r="J39" s="58">
        <v>5</v>
      </c>
      <c r="K39" s="58"/>
      <c r="L39" s="58">
        <v>5</v>
      </c>
      <c r="M39" s="58"/>
      <c r="N39" s="58">
        <v>5</v>
      </c>
      <c r="O39" s="58"/>
      <c r="P39" s="58">
        <v>5</v>
      </c>
      <c r="Q39" s="58"/>
      <c r="R39" s="58">
        <v>5</v>
      </c>
      <c r="S39" s="58"/>
      <c r="T39" s="58">
        <v>5</v>
      </c>
      <c r="U39" s="58"/>
      <c r="V39" s="185"/>
      <c r="W39" s="186"/>
      <c r="X39" s="5"/>
      <c r="Y39" s="41">
        <f t="shared" ref="Y39:Y42" si="4">SUM(E39:X39)</f>
        <v>40</v>
      </c>
      <c r="AA39" s="33"/>
      <c r="AB39" s="33"/>
      <c r="AC39" s="33"/>
      <c r="AD39" s="33"/>
    </row>
    <row r="40" spans="1:30" s="20" customFormat="1" ht="19.2" customHeight="1" x14ac:dyDescent="0.25">
      <c r="A40" s="225"/>
      <c r="B40" s="165" t="s">
        <v>50</v>
      </c>
      <c r="C40" s="166"/>
      <c r="D40" s="166"/>
      <c r="E40" s="23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>
        <v>8</v>
      </c>
      <c r="T40" s="36"/>
      <c r="U40" s="36"/>
      <c r="V40" s="178"/>
      <c r="W40" s="179"/>
      <c r="X40" s="5"/>
      <c r="Y40" s="41">
        <f t="shared" si="4"/>
        <v>8</v>
      </c>
      <c r="AA40" s="33"/>
      <c r="AB40" s="33"/>
      <c r="AC40" s="33"/>
      <c r="AD40" s="33"/>
    </row>
    <row r="41" spans="1:30" s="20" customFormat="1" ht="19.2" customHeight="1" thickBot="1" x14ac:dyDescent="0.3">
      <c r="A41" s="226"/>
      <c r="B41" s="165" t="s">
        <v>23</v>
      </c>
      <c r="C41" s="166"/>
      <c r="D41" s="166"/>
      <c r="E41" s="23"/>
      <c r="F41" s="36"/>
      <c r="G41" s="36"/>
      <c r="H41" s="36"/>
      <c r="I41" s="36"/>
      <c r="J41" s="36"/>
      <c r="K41" s="56"/>
      <c r="L41" s="36">
        <v>5</v>
      </c>
      <c r="M41" s="36"/>
      <c r="N41" s="36"/>
      <c r="O41" s="36"/>
      <c r="P41" s="36"/>
      <c r="Q41" s="36"/>
      <c r="R41" s="36"/>
      <c r="S41" s="36"/>
      <c r="T41" s="36">
        <v>7</v>
      </c>
      <c r="U41" s="56"/>
      <c r="V41" s="178"/>
      <c r="W41" s="179"/>
      <c r="X41" s="5"/>
      <c r="Y41" s="41">
        <f t="shared" si="4"/>
        <v>12</v>
      </c>
      <c r="AA41" s="33"/>
      <c r="AB41" s="33"/>
      <c r="AC41" s="33"/>
      <c r="AD41" s="33"/>
    </row>
    <row r="42" spans="1:30" s="20" customFormat="1" ht="83.4" customHeight="1" thickBot="1" x14ac:dyDescent="0.3">
      <c r="A42" s="120" t="s">
        <v>101</v>
      </c>
      <c r="B42" s="162" t="s">
        <v>17</v>
      </c>
      <c r="C42" s="163"/>
      <c r="D42" s="164"/>
      <c r="E42" s="38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211">
        <v>40</v>
      </c>
      <c r="W42" s="212"/>
      <c r="X42" s="5"/>
      <c r="Y42" s="29">
        <f t="shared" si="4"/>
        <v>40</v>
      </c>
      <c r="AA42" s="33"/>
      <c r="AB42" s="33"/>
      <c r="AC42" s="33"/>
      <c r="AD42" s="33"/>
    </row>
    <row r="43" spans="1:30" s="20" customFormat="1" ht="21.75" customHeight="1" thickBot="1" x14ac:dyDescent="0.3">
      <c r="A43" s="198" t="s">
        <v>24</v>
      </c>
      <c r="B43" s="199"/>
      <c r="C43" s="199"/>
      <c r="D43" s="200"/>
      <c r="E43" s="54">
        <f t="shared" ref="E43:U43" si="5">SUM(E39:E42)</f>
        <v>0</v>
      </c>
      <c r="F43" s="55">
        <f t="shared" si="5"/>
        <v>5</v>
      </c>
      <c r="G43" s="55">
        <f t="shared" si="5"/>
        <v>0</v>
      </c>
      <c r="H43" s="55">
        <f t="shared" si="5"/>
        <v>5</v>
      </c>
      <c r="I43" s="55">
        <f t="shared" si="5"/>
        <v>0</v>
      </c>
      <c r="J43" s="55">
        <f t="shared" si="5"/>
        <v>5</v>
      </c>
      <c r="K43" s="55">
        <f t="shared" si="5"/>
        <v>0</v>
      </c>
      <c r="L43" s="55">
        <f t="shared" si="5"/>
        <v>10</v>
      </c>
      <c r="M43" s="55">
        <f t="shared" si="5"/>
        <v>0</v>
      </c>
      <c r="N43" s="55">
        <f t="shared" si="5"/>
        <v>5</v>
      </c>
      <c r="O43" s="55">
        <f t="shared" si="5"/>
        <v>0</v>
      </c>
      <c r="P43" s="55">
        <f t="shared" si="5"/>
        <v>5</v>
      </c>
      <c r="Q43" s="55">
        <f t="shared" si="5"/>
        <v>0</v>
      </c>
      <c r="R43" s="55">
        <f t="shared" si="5"/>
        <v>5</v>
      </c>
      <c r="S43" s="55">
        <f t="shared" si="5"/>
        <v>8</v>
      </c>
      <c r="T43" s="55">
        <f t="shared" si="5"/>
        <v>12</v>
      </c>
      <c r="U43" s="55">
        <f t="shared" si="5"/>
        <v>0</v>
      </c>
      <c r="V43" s="201">
        <f>SUM(V39:W42)</f>
        <v>40</v>
      </c>
      <c r="W43" s="202"/>
      <c r="X43" s="40"/>
      <c r="Y43" s="203">
        <f>SUM(E43:W43)</f>
        <v>100</v>
      </c>
      <c r="AA43" s="33"/>
      <c r="AB43" s="33"/>
      <c r="AC43" s="33"/>
      <c r="AD43" s="33"/>
    </row>
    <row r="44" spans="1:30" s="20" customFormat="1" ht="21.75" customHeight="1" thickBot="1" x14ac:dyDescent="0.3">
      <c r="A44" s="205" t="s">
        <v>25</v>
      </c>
      <c r="B44" s="206"/>
      <c r="C44" s="206"/>
      <c r="D44" s="207"/>
      <c r="E44" s="47">
        <f>E43</f>
        <v>0</v>
      </c>
      <c r="F44" s="48">
        <f>E44+F43</f>
        <v>5</v>
      </c>
      <c r="G44" s="48">
        <f t="shared" ref="G44:U44" si="6">F44+G43</f>
        <v>5</v>
      </c>
      <c r="H44" s="48">
        <f t="shared" si="6"/>
        <v>10</v>
      </c>
      <c r="I44" s="48">
        <f t="shared" si="6"/>
        <v>10</v>
      </c>
      <c r="J44" s="48">
        <f t="shared" si="6"/>
        <v>15</v>
      </c>
      <c r="K44" s="48">
        <f t="shared" si="6"/>
        <v>15</v>
      </c>
      <c r="L44" s="48">
        <f t="shared" si="6"/>
        <v>25</v>
      </c>
      <c r="M44" s="48">
        <f t="shared" si="6"/>
        <v>25</v>
      </c>
      <c r="N44" s="48">
        <f t="shared" si="6"/>
        <v>30</v>
      </c>
      <c r="O44" s="48">
        <f t="shared" si="6"/>
        <v>30</v>
      </c>
      <c r="P44" s="48">
        <f t="shared" si="6"/>
        <v>35</v>
      </c>
      <c r="Q44" s="48">
        <f t="shared" si="6"/>
        <v>35</v>
      </c>
      <c r="R44" s="48">
        <f>Q44+R43</f>
        <v>40</v>
      </c>
      <c r="S44" s="48">
        <f t="shared" si="6"/>
        <v>48</v>
      </c>
      <c r="T44" s="48">
        <f t="shared" si="6"/>
        <v>60</v>
      </c>
      <c r="U44" s="48">
        <f t="shared" si="6"/>
        <v>60</v>
      </c>
      <c r="V44" s="208">
        <f>U44+V43</f>
        <v>100</v>
      </c>
      <c r="W44" s="209"/>
      <c r="X44" s="40"/>
      <c r="Y44" s="204"/>
      <c r="AA44" s="33"/>
      <c r="AB44" s="33"/>
      <c r="AC44" s="33"/>
      <c r="AD44" s="33"/>
    </row>
    <row r="45" spans="1:30" s="74" customFormat="1" ht="33.75" customHeight="1" x14ac:dyDescent="0.3">
      <c r="A45" s="83" t="s">
        <v>88</v>
      </c>
      <c r="B45" s="84"/>
      <c r="C45" s="84"/>
      <c r="D45" s="84"/>
      <c r="E45" s="210" t="s">
        <v>115</v>
      </c>
      <c r="F45" s="210"/>
      <c r="G45" s="210"/>
      <c r="H45" s="210"/>
      <c r="I45" s="210"/>
      <c r="J45" s="84"/>
      <c r="K45" s="84"/>
      <c r="L45" s="84"/>
      <c r="M45" s="84"/>
      <c r="N45" s="84"/>
      <c r="O45" s="84"/>
      <c r="P45" s="84" t="s">
        <v>89</v>
      </c>
      <c r="Q45" s="84"/>
      <c r="R45" s="84"/>
      <c r="S45" s="84"/>
      <c r="T45" s="84">
        <v>7</v>
      </c>
      <c r="U45" s="84"/>
      <c r="V45" s="72"/>
      <c r="W45" s="72"/>
      <c r="X45" s="72"/>
      <c r="Y45" s="73"/>
    </row>
    <row r="46" spans="1:30" ht="16.5" customHeight="1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1"/>
    </row>
    <row r="47" spans="1:30" ht="21" customHeight="1" x14ac:dyDescent="0.3">
      <c r="A47" s="8" t="s">
        <v>21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 t="s">
        <v>110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1"/>
    </row>
    <row r="48" spans="1:30" ht="13.2" hidden="1" customHeight="1" x14ac:dyDescent="0.3"/>
    <row r="49" spans="1:25" ht="13.95" hidden="1" x14ac:dyDescent="0.25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</row>
  </sheetData>
  <mergeCells count="71">
    <mergeCell ref="B32:D32"/>
    <mergeCell ref="V32:W32"/>
    <mergeCell ref="A17:F17"/>
    <mergeCell ref="B18:W18"/>
    <mergeCell ref="A39:A41"/>
    <mergeCell ref="V39:W39"/>
    <mergeCell ref="B39:D39"/>
    <mergeCell ref="V40:W40"/>
    <mergeCell ref="B41:D41"/>
    <mergeCell ref="V41:W41"/>
    <mergeCell ref="A22:A26"/>
    <mergeCell ref="B30:D30"/>
    <mergeCell ref="V30:W30"/>
    <mergeCell ref="A28:A30"/>
    <mergeCell ref="B28:D28"/>
    <mergeCell ref="A27:D27"/>
    <mergeCell ref="V42:W42"/>
    <mergeCell ref="A6:B6"/>
    <mergeCell ref="A35:Y35"/>
    <mergeCell ref="A38:Y38"/>
    <mergeCell ref="A36:D37"/>
    <mergeCell ref="E36:U36"/>
    <mergeCell ref="V36:W36"/>
    <mergeCell ref="Y36:Y37"/>
    <mergeCell ref="V37:W37"/>
    <mergeCell ref="A34:Y34"/>
    <mergeCell ref="A21:Y21"/>
    <mergeCell ref="V23:W23"/>
    <mergeCell ref="B24:D24"/>
    <mergeCell ref="V24:W24"/>
    <mergeCell ref="B26:D26"/>
    <mergeCell ref="A8:Y8"/>
    <mergeCell ref="A49:Y49"/>
    <mergeCell ref="A43:D43"/>
    <mergeCell ref="V43:W43"/>
    <mergeCell ref="Y43:Y44"/>
    <mergeCell ref="A44:D44"/>
    <mergeCell ref="V44:W44"/>
    <mergeCell ref="E45:I45"/>
    <mergeCell ref="B42:D42"/>
    <mergeCell ref="B40:D40"/>
    <mergeCell ref="B22:D22"/>
    <mergeCell ref="B23:D23"/>
    <mergeCell ref="V22:W22"/>
    <mergeCell ref="V27:W27"/>
    <mergeCell ref="B25:D25"/>
    <mergeCell ref="V25:W25"/>
    <mergeCell ref="V26:W26"/>
    <mergeCell ref="V28:W28"/>
    <mergeCell ref="B29:D29"/>
    <mergeCell ref="V29:W29"/>
    <mergeCell ref="A33:D33"/>
    <mergeCell ref="V33:W33"/>
    <mergeCell ref="A31:D31"/>
    <mergeCell ref="V31:W31"/>
    <mergeCell ref="A1:W1"/>
    <mergeCell ref="A2:W2"/>
    <mergeCell ref="A4:Y4"/>
    <mergeCell ref="A5:Y5"/>
    <mergeCell ref="A19:D20"/>
    <mergeCell ref="E19:U19"/>
    <mergeCell ref="V19:W19"/>
    <mergeCell ref="Y19:Y20"/>
    <mergeCell ref="V20:W20"/>
    <mergeCell ref="A9:Y9"/>
    <mergeCell ref="A10:Y10"/>
    <mergeCell ref="V15:W15"/>
    <mergeCell ref="A7:Y7"/>
    <mergeCell ref="E6:H6"/>
    <mergeCell ref="V16:Y16"/>
    <mergeCell ref="A16:J16"/>
  </mergeCells>
  <pageMargins left="0.25" right="0.25" top="0.34" bottom="0.42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8" zoomScale="85" zoomScaleNormal="90" zoomScaleSheetLayoutView="85" workbookViewId="0">
      <selection activeCell="D13" sqref="D13"/>
    </sheetView>
  </sheetViews>
  <sheetFormatPr defaultColWidth="8.88671875" defaultRowHeight="13.8" x14ac:dyDescent="0.25"/>
  <cols>
    <col min="1" max="1" width="6.5546875" style="5" customWidth="1"/>
    <col min="2" max="2" width="5.88671875" style="5" customWidth="1"/>
    <col min="3" max="3" width="7.5546875" style="5" customWidth="1"/>
    <col min="4" max="4" width="20.6640625" style="5" customWidth="1"/>
    <col min="5" max="5" width="40.88671875" style="5" customWidth="1"/>
    <col min="6" max="6" width="21.33203125" style="5" customWidth="1"/>
    <col min="7" max="7" width="9.109375" style="5" customWidth="1"/>
    <col min="8" max="16384" width="8.88671875" style="5"/>
  </cols>
  <sheetData>
    <row r="1" spans="1:7" ht="16.2" customHeight="1" thickBot="1" x14ac:dyDescent="0.45">
      <c r="A1" s="266"/>
      <c r="B1" s="266"/>
      <c r="C1" s="266"/>
      <c r="D1" s="266"/>
      <c r="E1" s="266"/>
      <c r="F1" s="266"/>
      <c r="G1" s="266"/>
    </row>
    <row r="2" spans="1:7" ht="30.6" customHeight="1" x14ac:dyDescent="0.25">
      <c r="A2" s="261" t="s">
        <v>0</v>
      </c>
      <c r="B2" s="305" t="s">
        <v>1</v>
      </c>
      <c r="C2" s="296"/>
      <c r="D2" s="305" t="s">
        <v>2</v>
      </c>
      <c r="E2" s="296"/>
      <c r="F2" s="287" t="s">
        <v>99</v>
      </c>
      <c r="G2" s="296" t="s">
        <v>102</v>
      </c>
    </row>
    <row r="3" spans="1:7" ht="33.6" customHeight="1" thickBot="1" x14ac:dyDescent="0.3">
      <c r="A3" s="246"/>
      <c r="B3" s="306"/>
      <c r="C3" s="307"/>
      <c r="D3" s="306"/>
      <c r="E3" s="307"/>
      <c r="F3" s="239"/>
      <c r="G3" s="297"/>
    </row>
    <row r="4" spans="1:7" ht="30.75" customHeight="1" thickBot="1" x14ac:dyDescent="0.3">
      <c r="A4" s="115">
        <v>1</v>
      </c>
      <c r="B4" s="123" t="s">
        <v>107</v>
      </c>
      <c r="C4" s="86">
        <v>2</v>
      </c>
      <c r="D4" s="87" t="s">
        <v>3</v>
      </c>
      <c r="E4" s="93" t="s">
        <v>69</v>
      </c>
      <c r="F4" s="122"/>
      <c r="G4" s="106"/>
    </row>
    <row r="5" spans="1:7" ht="49.5" customHeight="1" thickBot="1" x14ac:dyDescent="0.3">
      <c r="A5" s="243">
        <v>2</v>
      </c>
      <c r="B5" s="132" t="s">
        <v>107</v>
      </c>
      <c r="C5" s="86">
        <v>2</v>
      </c>
      <c r="D5" s="87" t="s">
        <v>30</v>
      </c>
      <c r="E5" s="93" t="s">
        <v>70</v>
      </c>
      <c r="F5" s="249" t="s">
        <v>59</v>
      </c>
      <c r="G5" s="271">
        <v>5</v>
      </c>
    </row>
    <row r="6" spans="1:7" ht="47.4" customHeight="1" thickBot="1" x14ac:dyDescent="0.3">
      <c r="A6" s="244"/>
      <c r="B6" s="85" t="s">
        <v>108</v>
      </c>
      <c r="C6" s="109">
        <v>4</v>
      </c>
      <c r="D6" s="110" t="s">
        <v>5</v>
      </c>
      <c r="E6" s="116" t="s">
        <v>48</v>
      </c>
      <c r="F6" s="309"/>
      <c r="G6" s="277"/>
    </row>
    <row r="7" spans="1:7" ht="47.4" customHeight="1" x14ac:dyDescent="0.25">
      <c r="A7" s="237">
        <v>3</v>
      </c>
      <c r="B7" s="289" t="s">
        <v>107</v>
      </c>
      <c r="C7" s="86">
        <v>2</v>
      </c>
      <c r="D7" s="87" t="s">
        <v>3</v>
      </c>
      <c r="E7" s="108" t="s">
        <v>71</v>
      </c>
      <c r="F7" s="108"/>
      <c r="G7" s="86"/>
    </row>
    <row r="8" spans="1:7" ht="16.5" customHeight="1" x14ac:dyDescent="0.25">
      <c r="A8" s="238"/>
      <c r="B8" s="290"/>
      <c r="C8" s="243">
        <v>2</v>
      </c>
      <c r="D8" s="308" t="s">
        <v>30</v>
      </c>
      <c r="E8" s="304" t="s">
        <v>72</v>
      </c>
      <c r="F8" s="284"/>
      <c r="G8" s="277"/>
    </row>
    <row r="9" spans="1:7" ht="43.5" customHeight="1" thickBot="1" x14ac:dyDescent="0.3">
      <c r="A9" s="238"/>
      <c r="B9" s="291"/>
      <c r="C9" s="244"/>
      <c r="D9" s="286"/>
      <c r="E9" s="295"/>
      <c r="F9" s="249"/>
      <c r="G9" s="277"/>
    </row>
    <row r="10" spans="1:7" ht="63" customHeight="1" thickBot="1" x14ac:dyDescent="0.3">
      <c r="A10" s="239"/>
      <c r="B10" s="77" t="s">
        <v>108</v>
      </c>
      <c r="C10" s="76">
        <v>5</v>
      </c>
      <c r="D10" s="75" t="s">
        <v>39</v>
      </c>
      <c r="E10" s="95" t="s">
        <v>40</v>
      </c>
      <c r="F10" s="249"/>
      <c r="G10" s="272"/>
    </row>
    <row r="11" spans="1:7" ht="17.399999999999999" customHeight="1" x14ac:dyDescent="0.25">
      <c r="A11" s="243">
        <v>4</v>
      </c>
      <c r="B11" s="245" t="s">
        <v>107</v>
      </c>
      <c r="C11" s="237">
        <v>2</v>
      </c>
      <c r="D11" s="285" t="s">
        <v>30</v>
      </c>
      <c r="E11" s="294" t="s">
        <v>72</v>
      </c>
      <c r="F11" s="249" t="s">
        <v>59</v>
      </c>
      <c r="G11" s="271">
        <v>5</v>
      </c>
    </row>
    <row r="12" spans="1:7" ht="24.75" customHeight="1" thickBot="1" x14ac:dyDescent="0.3">
      <c r="A12" s="243"/>
      <c r="B12" s="246"/>
      <c r="C12" s="244"/>
      <c r="D12" s="286"/>
      <c r="E12" s="295"/>
      <c r="F12" s="249"/>
      <c r="G12" s="277"/>
    </row>
    <row r="13" spans="1:7" ht="68.25" customHeight="1" thickBot="1" x14ac:dyDescent="0.3">
      <c r="A13" s="244"/>
      <c r="B13" s="77" t="s">
        <v>108</v>
      </c>
      <c r="C13" s="89">
        <v>5</v>
      </c>
      <c r="D13" s="90" t="s">
        <v>5</v>
      </c>
      <c r="E13" s="94" t="s">
        <v>40</v>
      </c>
      <c r="F13" s="288"/>
      <c r="G13" s="277"/>
    </row>
    <row r="14" spans="1:7" ht="47.25" customHeight="1" x14ac:dyDescent="0.25">
      <c r="A14" s="292">
        <v>5</v>
      </c>
      <c r="B14" s="302" t="s">
        <v>107</v>
      </c>
      <c r="C14" s="86">
        <v>2</v>
      </c>
      <c r="D14" s="87" t="s">
        <v>3</v>
      </c>
      <c r="E14" s="108" t="s">
        <v>73</v>
      </c>
      <c r="F14" s="108"/>
      <c r="G14" s="86"/>
    </row>
    <row r="15" spans="1:7" ht="37.200000000000003" customHeight="1" thickBot="1" x14ac:dyDescent="0.3">
      <c r="A15" s="238"/>
      <c r="B15" s="303"/>
      <c r="C15" s="86">
        <v>2</v>
      </c>
      <c r="D15" s="87" t="s">
        <v>30</v>
      </c>
      <c r="E15" s="117" t="s">
        <v>74</v>
      </c>
      <c r="F15" s="284"/>
      <c r="G15" s="277"/>
    </row>
    <row r="16" spans="1:7" ht="46.95" customHeight="1" thickBot="1" x14ac:dyDescent="0.3">
      <c r="A16" s="239"/>
      <c r="B16" s="77" t="s">
        <v>108</v>
      </c>
      <c r="C16" s="89">
        <v>7</v>
      </c>
      <c r="D16" s="90" t="s">
        <v>5</v>
      </c>
      <c r="E16" s="94" t="s">
        <v>42</v>
      </c>
      <c r="F16" s="249"/>
      <c r="G16" s="272"/>
    </row>
    <row r="17" spans="1:7" ht="28.2" thickBot="1" x14ac:dyDescent="0.3">
      <c r="A17" s="243">
        <v>6</v>
      </c>
      <c r="B17" s="113" t="s">
        <v>107</v>
      </c>
      <c r="C17" s="86">
        <v>2</v>
      </c>
      <c r="D17" s="87" t="s">
        <v>30</v>
      </c>
      <c r="E17" s="92" t="s">
        <v>74</v>
      </c>
      <c r="F17" s="249" t="s">
        <v>60</v>
      </c>
      <c r="G17" s="271">
        <v>5</v>
      </c>
    </row>
    <row r="18" spans="1:7" ht="50.4" customHeight="1" thickBot="1" x14ac:dyDescent="0.3">
      <c r="A18" s="244"/>
      <c r="B18" s="77" t="s">
        <v>108</v>
      </c>
      <c r="C18" s="76">
        <v>7</v>
      </c>
      <c r="D18" s="75" t="s">
        <v>5</v>
      </c>
      <c r="E18" s="95" t="s">
        <v>42</v>
      </c>
      <c r="F18" s="249"/>
      <c r="G18" s="272"/>
    </row>
    <row r="19" spans="1:7" ht="50.4" customHeight="1" thickBot="1" x14ac:dyDescent="0.3">
      <c r="A19" s="237">
        <v>7</v>
      </c>
      <c r="B19" s="261" t="s">
        <v>107</v>
      </c>
      <c r="C19" s="86">
        <v>2</v>
      </c>
      <c r="D19" s="87" t="s">
        <v>3</v>
      </c>
      <c r="E19" s="94" t="s">
        <v>75</v>
      </c>
      <c r="F19" s="108"/>
      <c r="G19" s="86"/>
    </row>
    <row r="20" spans="1:7" ht="15" customHeight="1" x14ac:dyDescent="0.25">
      <c r="A20" s="238"/>
      <c r="B20" s="293"/>
      <c r="C20" s="237">
        <v>2</v>
      </c>
      <c r="D20" s="285" t="s">
        <v>30</v>
      </c>
      <c r="E20" s="275" t="s">
        <v>76</v>
      </c>
      <c r="F20" s="249"/>
      <c r="G20" s="271"/>
    </row>
    <row r="21" spans="1:7" ht="14.4" thickBot="1" x14ac:dyDescent="0.3">
      <c r="A21" s="238"/>
      <c r="B21" s="241"/>
      <c r="C21" s="244"/>
      <c r="D21" s="286"/>
      <c r="E21" s="276"/>
      <c r="F21" s="249"/>
      <c r="G21" s="277"/>
    </row>
    <row r="22" spans="1:7" ht="49.2" customHeight="1" thickBot="1" x14ac:dyDescent="0.3">
      <c r="A22" s="239"/>
      <c r="B22" s="118" t="s">
        <v>108</v>
      </c>
      <c r="C22" s="89">
        <v>7</v>
      </c>
      <c r="D22" s="90" t="s">
        <v>5</v>
      </c>
      <c r="E22" s="94" t="s">
        <v>43</v>
      </c>
      <c r="F22" s="249"/>
      <c r="G22" s="277"/>
    </row>
    <row r="23" spans="1:7" ht="27.6" x14ac:dyDescent="0.25">
      <c r="A23" s="265">
        <v>8</v>
      </c>
      <c r="B23" s="242" t="s">
        <v>107</v>
      </c>
      <c r="C23" s="252">
        <v>2</v>
      </c>
      <c r="D23" s="254" t="s">
        <v>30</v>
      </c>
      <c r="E23" s="256" t="s">
        <v>77</v>
      </c>
      <c r="F23" s="88" t="s">
        <v>41</v>
      </c>
      <c r="G23" s="98">
        <v>5</v>
      </c>
    </row>
    <row r="24" spans="1:7" ht="33.6" customHeight="1" x14ac:dyDescent="0.25">
      <c r="A24" s="265"/>
      <c r="B24" s="242"/>
      <c r="C24" s="253"/>
      <c r="D24" s="255"/>
      <c r="E24" s="255"/>
      <c r="F24" s="249" t="s">
        <v>59</v>
      </c>
      <c r="G24" s="277">
        <v>5</v>
      </c>
    </row>
    <row r="25" spans="1:7" ht="48" customHeight="1" thickBot="1" x14ac:dyDescent="0.3">
      <c r="A25" s="244"/>
      <c r="B25" s="77" t="s">
        <v>108</v>
      </c>
      <c r="C25" s="76">
        <v>7</v>
      </c>
      <c r="D25" s="90" t="s">
        <v>39</v>
      </c>
      <c r="E25" s="94" t="s">
        <v>52</v>
      </c>
      <c r="F25" s="249"/>
      <c r="G25" s="272"/>
    </row>
    <row r="26" spans="1:7" ht="48" customHeight="1" thickBot="1" x14ac:dyDescent="0.3">
      <c r="A26" s="237">
        <v>9</v>
      </c>
      <c r="B26" s="240" t="s">
        <v>107</v>
      </c>
      <c r="C26" s="86">
        <v>2</v>
      </c>
      <c r="D26" s="87" t="s">
        <v>3</v>
      </c>
      <c r="E26" s="108" t="s">
        <v>78</v>
      </c>
      <c r="F26" s="108"/>
      <c r="G26" s="111"/>
    </row>
    <row r="27" spans="1:7" ht="28.2" thickBot="1" x14ac:dyDescent="0.3">
      <c r="A27" s="238"/>
      <c r="B27" s="241"/>
      <c r="C27" s="91">
        <v>2</v>
      </c>
      <c r="D27" s="87" t="s">
        <v>30</v>
      </c>
      <c r="E27" s="93" t="s">
        <v>79</v>
      </c>
      <c r="F27" s="249"/>
      <c r="G27" s="273"/>
    </row>
    <row r="28" spans="1:7" ht="45" customHeight="1" thickBot="1" x14ac:dyDescent="0.3">
      <c r="A28" s="239"/>
      <c r="B28" s="79" t="s">
        <v>108</v>
      </c>
      <c r="C28" s="78">
        <v>7</v>
      </c>
      <c r="D28" s="75" t="s">
        <v>5</v>
      </c>
      <c r="E28" s="95" t="s">
        <v>44</v>
      </c>
      <c r="F28" s="249"/>
      <c r="G28" s="274"/>
    </row>
    <row r="29" spans="1:7" ht="28.2" thickBot="1" x14ac:dyDescent="0.3">
      <c r="A29" s="243">
        <v>10</v>
      </c>
      <c r="B29" s="107" t="s">
        <v>107</v>
      </c>
      <c r="C29" s="76">
        <v>2</v>
      </c>
      <c r="D29" s="75" t="s">
        <v>30</v>
      </c>
      <c r="E29" s="93" t="s">
        <v>79</v>
      </c>
      <c r="F29" s="249" t="s">
        <v>59</v>
      </c>
      <c r="G29" s="273">
        <v>5</v>
      </c>
    </row>
    <row r="30" spans="1:7" ht="42" thickBot="1" x14ac:dyDescent="0.3">
      <c r="A30" s="244"/>
      <c r="B30" s="79" t="s">
        <v>4</v>
      </c>
      <c r="C30" s="76">
        <v>7</v>
      </c>
      <c r="D30" s="75" t="s">
        <v>39</v>
      </c>
      <c r="E30" s="95" t="s">
        <v>42</v>
      </c>
      <c r="F30" s="249"/>
      <c r="G30" s="274"/>
    </row>
    <row r="31" spans="1:7" ht="31.5" customHeight="1" thickBot="1" x14ac:dyDescent="0.3">
      <c r="A31" s="237">
        <v>11</v>
      </c>
      <c r="B31" s="261" t="s">
        <v>107</v>
      </c>
      <c r="C31" s="86">
        <v>2</v>
      </c>
      <c r="D31" s="87" t="s">
        <v>3</v>
      </c>
      <c r="E31" s="94" t="s">
        <v>80</v>
      </c>
      <c r="F31" s="108"/>
      <c r="G31" s="111"/>
    </row>
    <row r="32" spans="1:7" ht="28.2" thickBot="1" x14ac:dyDescent="0.3">
      <c r="A32" s="238"/>
      <c r="B32" s="241"/>
      <c r="C32" s="76">
        <v>2</v>
      </c>
      <c r="D32" s="75" t="s">
        <v>30</v>
      </c>
      <c r="E32" s="93" t="s">
        <v>81</v>
      </c>
      <c r="F32" s="256"/>
      <c r="G32" s="271"/>
    </row>
    <row r="33" spans="1:7" ht="42" thickBot="1" x14ac:dyDescent="0.3">
      <c r="A33" s="239"/>
      <c r="B33" s="77" t="s">
        <v>108</v>
      </c>
      <c r="C33" s="76">
        <v>7</v>
      </c>
      <c r="D33" s="75" t="s">
        <v>5</v>
      </c>
      <c r="E33" s="95" t="s">
        <v>45</v>
      </c>
      <c r="F33" s="256"/>
      <c r="G33" s="272"/>
    </row>
    <row r="34" spans="1:7" ht="28.2" thickBot="1" x14ac:dyDescent="0.3">
      <c r="A34" s="243">
        <v>12</v>
      </c>
      <c r="B34" s="114" t="s">
        <v>107</v>
      </c>
      <c r="C34" s="76">
        <v>2</v>
      </c>
      <c r="D34" s="75" t="s">
        <v>30</v>
      </c>
      <c r="E34" s="95" t="s">
        <v>81</v>
      </c>
      <c r="F34" s="249" t="s">
        <v>60</v>
      </c>
      <c r="G34" s="271">
        <v>5</v>
      </c>
    </row>
    <row r="35" spans="1:7" ht="42" thickBot="1" x14ac:dyDescent="0.3">
      <c r="A35" s="244"/>
      <c r="B35" s="77" t="s">
        <v>108</v>
      </c>
      <c r="C35" s="76">
        <v>5</v>
      </c>
      <c r="D35" s="75" t="s">
        <v>39</v>
      </c>
      <c r="E35" s="95" t="s">
        <v>46</v>
      </c>
      <c r="F35" s="255"/>
      <c r="G35" s="272"/>
    </row>
    <row r="36" spans="1:7" ht="29.25" customHeight="1" thickBot="1" x14ac:dyDescent="0.3">
      <c r="A36" s="112"/>
      <c r="B36" s="261" t="s">
        <v>107</v>
      </c>
      <c r="C36" s="86">
        <v>2</v>
      </c>
      <c r="D36" s="87" t="s">
        <v>3</v>
      </c>
      <c r="E36" s="95" t="s">
        <v>82</v>
      </c>
      <c r="F36" s="108"/>
      <c r="G36" s="111"/>
    </row>
    <row r="37" spans="1:7" ht="28.2" thickBot="1" x14ac:dyDescent="0.3">
      <c r="A37" s="243">
        <v>13</v>
      </c>
      <c r="B37" s="241"/>
      <c r="C37" s="76">
        <v>2</v>
      </c>
      <c r="D37" s="75" t="s">
        <v>30</v>
      </c>
      <c r="E37" s="95" t="s">
        <v>83</v>
      </c>
      <c r="F37" s="256"/>
      <c r="G37" s="271"/>
    </row>
    <row r="38" spans="1:7" ht="28.2" thickBot="1" x14ac:dyDescent="0.3">
      <c r="A38" s="244"/>
      <c r="B38" s="77" t="s">
        <v>108</v>
      </c>
      <c r="C38" s="76">
        <v>5</v>
      </c>
      <c r="D38" s="75" t="s">
        <v>5</v>
      </c>
      <c r="E38" s="95" t="s">
        <v>53</v>
      </c>
      <c r="F38" s="256"/>
      <c r="G38" s="272"/>
    </row>
    <row r="39" spans="1:7" ht="28.2" thickBot="1" x14ac:dyDescent="0.3">
      <c r="A39" s="262">
        <v>14</v>
      </c>
      <c r="B39" s="107" t="s">
        <v>107</v>
      </c>
      <c r="C39" s="78">
        <v>2</v>
      </c>
      <c r="D39" s="75" t="s">
        <v>30</v>
      </c>
      <c r="E39" s="95" t="s">
        <v>83</v>
      </c>
      <c r="F39" s="249" t="s">
        <v>60</v>
      </c>
      <c r="G39" s="273">
        <v>5</v>
      </c>
    </row>
    <row r="40" spans="1:7" ht="28.2" thickBot="1" x14ac:dyDescent="0.3">
      <c r="A40" s="278"/>
      <c r="B40" s="82" t="s">
        <v>108</v>
      </c>
      <c r="C40" s="81">
        <v>5</v>
      </c>
      <c r="D40" s="80" t="s">
        <v>5</v>
      </c>
      <c r="E40" s="96" t="s">
        <v>54</v>
      </c>
      <c r="F40" s="255"/>
      <c r="G40" s="274"/>
    </row>
    <row r="41" spans="1:7" ht="28.2" thickBot="1" x14ac:dyDescent="0.3">
      <c r="A41" s="257">
        <v>15</v>
      </c>
      <c r="B41" s="260" t="s">
        <v>107</v>
      </c>
      <c r="C41" s="86">
        <v>2</v>
      </c>
      <c r="D41" s="87" t="s">
        <v>3</v>
      </c>
      <c r="E41" s="96" t="s">
        <v>84</v>
      </c>
      <c r="F41" s="108"/>
      <c r="G41" s="111"/>
    </row>
    <row r="42" spans="1:7" ht="42" customHeight="1" thickBot="1" x14ac:dyDescent="0.3">
      <c r="A42" s="258"/>
      <c r="B42" s="260"/>
      <c r="C42" s="98">
        <v>2</v>
      </c>
      <c r="D42" s="99" t="s">
        <v>51</v>
      </c>
      <c r="E42" s="95" t="s">
        <v>85</v>
      </c>
      <c r="F42" s="250" t="s">
        <v>62</v>
      </c>
      <c r="G42" s="281">
        <v>8</v>
      </c>
    </row>
    <row r="43" spans="1:7" ht="44.4" customHeight="1" thickBot="1" x14ac:dyDescent="0.3">
      <c r="A43" s="259"/>
      <c r="B43" s="100" t="s">
        <v>108</v>
      </c>
      <c r="C43" s="98">
        <v>5</v>
      </c>
      <c r="D43" s="99" t="s">
        <v>5</v>
      </c>
      <c r="E43" s="97" t="s">
        <v>54</v>
      </c>
      <c r="F43" s="283"/>
      <c r="G43" s="282"/>
    </row>
    <row r="44" spans="1:7" ht="42" customHeight="1" thickBot="1" x14ac:dyDescent="0.3">
      <c r="A44" s="237">
        <v>16</v>
      </c>
      <c r="B44" s="279" t="s">
        <v>107</v>
      </c>
      <c r="C44" s="262">
        <v>2</v>
      </c>
      <c r="D44" s="263" t="s">
        <v>3</v>
      </c>
      <c r="E44" s="95" t="s">
        <v>56</v>
      </c>
      <c r="F44" s="88"/>
      <c r="G44" s="78"/>
    </row>
    <row r="45" spans="1:7" ht="34.5" customHeight="1" thickBot="1" x14ac:dyDescent="0.3">
      <c r="A45" s="243"/>
      <c r="B45" s="279"/>
      <c r="C45" s="239"/>
      <c r="D45" s="264"/>
      <c r="E45" s="95" t="s">
        <v>57</v>
      </c>
      <c r="F45" s="88" t="s">
        <v>41</v>
      </c>
      <c r="G45" s="81">
        <v>7</v>
      </c>
    </row>
    <row r="46" spans="1:7" ht="42" thickBot="1" x14ac:dyDescent="0.3">
      <c r="A46" s="243"/>
      <c r="B46" s="280"/>
      <c r="C46" s="78">
        <v>2</v>
      </c>
      <c r="D46" s="75" t="s">
        <v>30</v>
      </c>
      <c r="E46" s="95" t="s">
        <v>58</v>
      </c>
      <c r="F46" s="250" t="s">
        <v>59</v>
      </c>
      <c r="G46" s="281">
        <v>5</v>
      </c>
    </row>
    <row r="47" spans="1:7" ht="37.5" customHeight="1" thickBot="1" x14ac:dyDescent="0.3">
      <c r="A47" s="243"/>
      <c r="B47" s="79" t="s">
        <v>108</v>
      </c>
      <c r="C47" s="81">
        <v>5</v>
      </c>
      <c r="D47" s="80" t="s">
        <v>39</v>
      </c>
      <c r="E47" s="96" t="s">
        <v>47</v>
      </c>
      <c r="F47" s="251"/>
      <c r="G47" s="282"/>
    </row>
    <row r="48" spans="1:7" ht="39" customHeight="1" x14ac:dyDescent="0.25">
      <c r="A48" s="271" t="s">
        <v>68</v>
      </c>
      <c r="B48" s="247" t="s">
        <v>107</v>
      </c>
      <c r="C48" s="98">
        <v>2</v>
      </c>
      <c r="D48" s="105" t="s">
        <v>63</v>
      </c>
      <c r="E48" s="101" t="s">
        <v>64</v>
      </c>
      <c r="F48" s="102"/>
      <c r="G48" s="103"/>
    </row>
    <row r="49" spans="1:7" ht="14.4" customHeight="1" thickBot="1" x14ac:dyDescent="0.3">
      <c r="A49" s="277"/>
      <c r="B49" s="248"/>
      <c r="C49" s="98">
        <v>4</v>
      </c>
      <c r="D49" s="105" t="s">
        <v>65</v>
      </c>
      <c r="E49" s="101" t="s">
        <v>66</v>
      </c>
      <c r="F49" s="102"/>
      <c r="G49" s="103">
        <v>40</v>
      </c>
    </row>
    <row r="50" spans="1:7" ht="31.2" customHeight="1" thickBot="1" x14ac:dyDescent="0.3">
      <c r="A50" s="272"/>
      <c r="B50" s="137" t="s">
        <v>108</v>
      </c>
      <c r="C50" s="98">
        <v>8</v>
      </c>
      <c r="D50" s="105" t="s">
        <v>67</v>
      </c>
      <c r="E50" s="101"/>
      <c r="F50" s="104"/>
      <c r="G50" s="103"/>
    </row>
    <row r="51" spans="1:7" ht="14.4" thickBot="1" x14ac:dyDescent="0.3"/>
    <row r="52" spans="1:7" ht="18" thickBot="1" x14ac:dyDescent="0.3">
      <c r="A52" s="267"/>
      <c r="B52" s="268"/>
      <c r="C52" s="1">
        <v>150</v>
      </c>
      <c r="D52" s="269" t="s">
        <v>7</v>
      </c>
      <c r="E52" s="270"/>
      <c r="F52" s="270"/>
      <c r="G52" s="2">
        <v>100</v>
      </c>
    </row>
    <row r="53" spans="1:7" ht="37.200000000000003" customHeight="1" x14ac:dyDescent="0.25">
      <c r="A53" s="298" t="s">
        <v>105</v>
      </c>
      <c r="B53" s="299"/>
      <c r="C53" s="299"/>
      <c r="D53" s="124"/>
      <c r="E53" s="124" t="s">
        <v>103</v>
      </c>
      <c r="F53" s="4"/>
    </row>
    <row r="54" spans="1:7" ht="47.25" customHeight="1" x14ac:dyDescent="0.25">
      <c r="A54" s="300" t="s">
        <v>106</v>
      </c>
      <c r="B54" s="301"/>
      <c r="C54" s="301"/>
      <c r="D54" s="125"/>
      <c r="E54" s="131" t="s">
        <v>104</v>
      </c>
      <c r="F54" s="3"/>
    </row>
  </sheetData>
  <mergeCells count="81">
    <mergeCell ref="G2:G3"/>
    <mergeCell ref="A53:C53"/>
    <mergeCell ref="A54:C54"/>
    <mergeCell ref="B14:B15"/>
    <mergeCell ref="C8:C9"/>
    <mergeCell ref="E8:E9"/>
    <mergeCell ref="F8:F10"/>
    <mergeCell ref="G8:G10"/>
    <mergeCell ref="A2:A3"/>
    <mergeCell ref="B2:C3"/>
    <mergeCell ref="D2:E3"/>
    <mergeCell ref="D8:D9"/>
    <mergeCell ref="D11:D12"/>
    <mergeCell ref="A5:A6"/>
    <mergeCell ref="F5:F6"/>
    <mergeCell ref="A7:A10"/>
    <mergeCell ref="C20:C21"/>
    <mergeCell ref="D20:D21"/>
    <mergeCell ref="A17:A18"/>
    <mergeCell ref="F2:F3"/>
    <mergeCell ref="F11:F13"/>
    <mergeCell ref="B7:B9"/>
    <mergeCell ref="A14:A16"/>
    <mergeCell ref="A19:A22"/>
    <mergeCell ref="B19:B21"/>
    <mergeCell ref="C11:C12"/>
    <mergeCell ref="E11:E12"/>
    <mergeCell ref="G11:G13"/>
    <mergeCell ref="F15:F16"/>
    <mergeCell ref="G17:G18"/>
    <mergeCell ref="G5:G6"/>
    <mergeCell ref="G39:G40"/>
    <mergeCell ref="G29:G30"/>
    <mergeCell ref="F24:F25"/>
    <mergeCell ref="G24:G25"/>
    <mergeCell ref="F17:F18"/>
    <mergeCell ref="G15:G16"/>
    <mergeCell ref="A39:A40"/>
    <mergeCell ref="F39:F40"/>
    <mergeCell ref="A44:A47"/>
    <mergeCell ref="B44:B46"/>
    <mergeCell ref="G46:G47"/>
    <mergeCell ref="F42:F43"/>
    <mergeCell ref="G42:G43"/>
    <mergeCell ref="A1:G1"/>
    <mergeCell ref="A52:B52"/>
    <mergeCell ref="D52:F52"/>
    <mergeCell ref="G32:G33"/>
    <mergeCell ref="G34:G35"/>
    <mergeCell ref="G37:G38"/>
    <mergeCell ref="F32:F33"/>
    <mergeCell ref="F27:F28"/>
    <mergeCell ref="G27:G28"/>
    <mergeCell ref="A29:A30"/>
    <mergeCell ref="E20:E21"/>
    <mergeCell ref="F20:F22"/>
    <mergeCell ref="G20:G22"/>
    <mergeCell ref="F34:F35"/>
    <mergeCell ref="F37:F38"/>
    <mergeCell ref="A48:A50"/>
    <mergeCell ref="B48:B49"/>
    <mergeCell ref="F29:F30"/>
    <mergeCell ref="F46:F47"/>
    <mergeCell ref="A37:A38"/>
    <mergeCell ref="C23:C24"/>
    <mergeCell ref="D23:D24"/>
    <mergeCell ref="E23:E24"/>
    <mergeCell ref="A34:A35"/>
    <mergeCell ref="A41:A43"/>
    <mergeCell ref="B41:B42"/>
    <mergeCell ref="B31:B32"/>
    <mergeCell ref="A31:A33"/>
    <mergeCell ref="B36:B37"/>
    <mergeCell ref="C44:C45"/>
    <mergeCell ref="D44:D45"/>
    <mergeCell ref="A23:A25"/>
    <mergeCell ref="A26:A28"/>
    <mergeCell ref="B26:B27"/>
    <mergeCell ref="B23:B24"/>
    <mergeCell ref="A11:A13"/>
    <mergeCell ref="B11:B1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</vt:lpstr>
      <vt:lpstr>система</vt:lpstr>
      <vt:lpstr>система!Область_печати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Здравствуйте</cp:lastModifiedBy>
  <cp:lastPrinted>2022-01-14T07:40:38Z</cp:lastPrinted>
  <dcterms:created xsi:type="dcterms:W3CDTF">2013-02-12T20:01:14Z</dcterms:created>
  <dcterms:modified xsi:type="dcterms:W3CDTF">2024-02-21T12:24:14Z</dcterms:modified>
</cp:coreProperties>
</file>