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520" windowHeight="8850"/>
  </bookViews>
  <sheets>
    <sheet name="2020 декабрь" sheetId="2" r:id="rId1"/>
    <sheet name="Лист1" sheetId="3" r:id="rId2"/>
    <sheet name="Лист2" sheetId="5" r:id="rId3"/>
  </sheets>
  <definedNames>
    <definedName name="_xlnm._FilterDatabase" localSheetId="0" hidden="1">'2020 декабрь'!$A$2:$K$84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3" l="1"/>
  <c r="J2" i="3"/>
  <c r="F5" i="3" l="1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G4" i="3"/>
  <c r="F4" i="3"/>
  <c r="J23" i="3" l="1"/>
  <c r="G26" i="3"/>
  <c r="E25" i="3"/>
  <c r="D25" i="3"/>
  <c r="C25" i="3"/>
  <c r="B25" i="3"/>
  <c r="E24" i="3"/>
  <c r="D24" i="3"/>
  <c r="C24" i="3"/>
  <c r="B24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4" i="3"/>
  <c r="J25" i="3"/>
  <c r="D26" i="3"/>
  <c r="F26" i="3"/>
  <c r="C26" i="3"/>
  <c r="E26" i="3"/>
  <c r="B26" i="3"/>
  <c r="J26" i="3" l="1"/>
</calcChain>
</file>

<file path=xl/sharedStrings.xml><?xml version="1.0" encoding="utf-8"?>
<sst xmlns="http://schemas.openxmlformats.org/spreadsheetml/2006/main" count="533" uniqueCount="268">
  <si>
    <t>ifeomaobinabo@gmail.com</t>
  </si>
  <si>
    <t>Enterprise strategic planning system development</t>
  </si>
  <si>
    <t>Kodak company</t>
  </si>
  <si>
    <t>onishenko.masha@gmail.com</t>
  </si>
  <si>
    <t>Онищенко Марія Вікторівна</t>
  </si>
  <si>
    <t>Development of labor motivation system of enterprise</t>
  </si>
  <si>
    <t>ООО "Артес-М"</t>
  </si>
  <si>
    <t>petroskanyama1@gmail.com</t>
  </si>
  <si>
    <t>samhacen@hotmail.com</t>
  </si>
  <si>
    <t xml:space="preserve">
189. Enterprise marketing activity organization</t>
  </si>
  <si>
    <t>Apple</t>
  </si>
  <si>
    <t>boatboi98@gmail.com</t>
  </si>
  <si>
    <t>Organizational Motivation</t>
  </si>
  <si>
    <t>GCB Bank Limited</t>
  </si>
  <si>
    <t>iwetandeborah@gmail.com</t>
  </si>
  <si>
    <t>Staff labor motivation system re-engineering through key performance indicator</t>
  </si>
  <si>
    <t>Guaranty Trust Bank Plc Nigeria</t>
  </si>
  <si>
    <t>alassane1cisse2@gmail.com</t>
  </si>
  <si>
    <t>Justification of strategy of corporate social responsibility at the enterprise</t>
  </si>
  <si>
    <t>Arcelormittal</t>
  </si>
  <si>
    <t>n.andrushchenko1998@gmail.com</t>
  </si>
  <si>
    <t>Андрущенко Анастасія Володимирівна</t>
  </si>
  <si>
    <t>Variant Ltd</t>
  </si>
  <si>
    <t>vinanya51@gmail.com</t>
  </si>
  <si>
    <t>Виноградова Ганна Володимирівна</t>
  </si>
  <si>
    <t>Enterprise distribution networks improvement</t>
  </si>
  <si>
    <t>СТОВ «Мрія»</t>
  </si>
  <si>
    <t>Organization of corporate decision making at the enterprise</t>
  </si>
  <si>
    <t>katerinamishneva98@gmail.com</t>
  </si>
  <si>
    <t>Мішньова Катерина Сергіївна</t>
  </si>
  <si>
    <t xml:space="preserve">Products competitiveness improvement through development of the service support
</t>
  </si>
  <si>
    <t>KUZNITSA consulting company</t>
  </si>
  <si>
    <t>issahsiaka8@gmail.com</t>
  </si>
  <si>
    <t>The Importance Corporate Social Responsibility To A Business Organisation.</t>
  </si>
  <si>
    <t>Emirates Airline</t>
  </si>
  <si>
    <t>josephbwembya06@gmail.com</t>
  </si>
  <si>
    <t>Development and implementation of social responsibility principles of the organisation</t>
  </si>
  <si>
    <t>IBM</t>
  </si>
  <si>
    <t>Optimization of enterprise warehouse</t>
  </si>
  <si>
    <t>Nashpaints</t>
  </si>
  <si>
    <t>engrekepc@gmail.com</t>
  </si>
  <si>
    <t>DEVELOPING OF THE BUSINESS PLAN FOR AN ENTERPRIES</t>
  </si>
  <si>
    <t>MetLife</t>
  </si>
  <si>
    <t>mariakharitonova2012@gmail.com</t>
  </si>
  <si>
    <t>Enterprise competitiveness improvement through expansion of the range of goods and services</t>
  </si>
  <si>
    <t>PJSC "Nowy Styl"</t>
  </si>
  <si>
    <t>ataranyk@ukr.net</t>
  </si>
  <si>
    <t>lamyaekhali@gmail.com</t>
  </si>
  <si>
    <t>Enterprise change management</t>
  </si>
  <si>
    <t>---</t>
  </si>
  <si>
    <t>vmatowe@gmail.com</t>
  </si>
  <si>
    <t>Improvement of Organisational structure of an enterprise</t>
  </si>
  <si>
    <t>Mpilo Central Hospital</t>
  </si>
  <si>
    <t>jihanezeghli22@gmail.com</t>
  </si>
  <si>
    <t>Marketing and sales activity of enterprise</t>
  </si>
  <si>
    <t>sephora</t>
  </si>
  <si>
    <t>ikramhanna@hotmail.fr</t>
  </si>
  <si>
    <t>Management of innovation projects of the enterprises</t>
  </si>
  <si>
    <t>Adidas</t>
  </si>
  <si>
    <t>babyliulin@163.com</t>
  </si>
  <si>
    <t>Enterprise marketing activity organization</t>
  </si>
  <si>
    <t>Xiaomi</t>
  </si>
  <si>
    <t>oussama64355@gmail.com</t>
  </si>
  <si>
    <t>Entreprise marketing activity organization</t>
  </si>
  <si>
    <t>Mercedes</t>
  </si>
  <si>
    <t>Kniazievaangelina@gmail.com</t>
  </si>
  <si>
    <t>Князєва Ангеліна Олегівна</t>
  </si>
  <si>
    <t>220. Marketing activity efficiency improvement by formation and development of brand</t>
  </si>
  <si>
    <t>Philip Morris Ukraine</t>
  </si>
  <si>
    <t>8.03.073.040.19.1</t>
  </si>
  <si>
    <t>Тараник Олексій Миколайович</t>
  </si>
  <si>
    <t>Харитонова Марія Сергіївна</t>
  </si>
  <si>
    <t>8.46.073.040.19.1</t>
  </si>
  <si>
    <t xml:space="preserve">Зехлі Жіхан </t>
  </si>
  <si>
    <t xml:space="preserve">Іветан Дебора </t>
  </si>
  <si>
    <t xml:space="preserve">Каабар Нур Ель Худа </t>
  </si>
  <si>
    <t xml:space="preserve">Каняма Петрос </t>
  </si>
  <si>
    <t xml:space="preserve">Лінь Лю </t>
  </si>
  <si>
    <t xml:space="preserve">Матове Чіедза Ченаі Вімбаі </t>
  </si>
  <si>
    <t xml:space="preserve">Обінабо Іфеома Патрісія </t>
  </si>
  <si>
    <t xml:space="preserve">Оффокансієке Пашал Чіквадо </t>
  </si>
  <si>
    <t xml:space="preserve">Халі Ламія </t>
  </si>
  <si>
    <t xml:space="preserve">Ханна Ікрам </t>
  </si>
  <si>
    <t xml:space="preserve">Хассіб Уссама </t>
  </si>
  <si>
    <t>8.46.073.040.19.2</t>
  </si>
  <si>
    <t xml:space="preserve">Абделгадір Ахмед Мохамед Ахмед </t>
  </si>
  <si>
    <t xml:space="preserve">Агуєманг Сімон Боатенг </t>
  </si>
  <si>
    <t xml:space="preserve">Аіт Хай Анасс </t>
  </si>
  <si>
    <t xml:space="preserve">Ассабіл Беннет Кофі </t>
  </si>
  <si>
    <t xml:space="preserve">Бвембя Джозеф </t>
  </si>
  <si>
    <t xml:space="preserve">Іссах Сіака </t>
  </si>
  <si>
    <t xml:space="preserve">Сіссе Алассане </t>
  </si>
  <si>
    <t>8.03.073.040.19.2</t>
  </si>
  <si>
    <t>Волікова Валерія Володимирівна</t>
  </si>
  <si>
    <t>Галка Ілона Ігорівна</t>
  </si>
  <si>
    <t>Кочура Олена Віталіївна</t>
  </si>
  <si>
    <t>Ляшенко Валерія Владиславівна</t>
  </si>
  <si>
    <t>Недождій Віталій Григорович</t>
  </si>
  <si>
    <t>Новицький Максим Володимирович</t>
  </si>
  <si>
    <t>Новіченко Олександр Ігорович</t>
  </si>
  <si>
    <t>Тертичний Гліб Віталійович</t>
  </si>
  <si>
    <t>Фоменко Анжела Сергіївна</t>
  </si>
  <si>
    <t>8.46.073.040.19.3</t>
  </si>
  <si>
    <t xml:space="preserve">Ван Дунчен </t>
  </si>
  <si>
    <t>у</t>
  </si>
  <si>
    <t>ЗАОЧНЕ</t>
  </si>
  <si>
    <t>Мазоренко О. В.</t>
  </si>
  <si>
    <t>Котлик А. В.</t>
  </si>
  <si>
    <t>Чмутова І. М.</t>
  </si>
  <si>
    <t>Андрійченко Ж. О.</t>
  </si>
  <si>
    <t>Баркова К. О.</t>
  </si>
  <si>
    <t>Канова О. А.</t>
  </si>
  <si>
    <t>Лепейко Т. І.</t>
  </si>
  <si>
    <t>Миронова О. М.</t>
  </si>
  <si>
    <t>Назаров Н. К.</t>
  </si>
  <si>
    <t>Перерва І. М.</t>
  </si>
  <si>
    <t>Канова О. А., Котлик А. В., Мазоренко О. В.</t>
  </si>
  <si>
    <t>Близнюк Т. П., Канова О. А., Котлик А. В.</t>
  </si>
  <si>
    <t>Мазоренко О. В., Назаров Н. К., Перерва І. М.</t>
  </si>
  <si>
    <t>Канова О. А., Котлик А. В., Миронова О. М.</t>
  </si>
  <si>
    <t>Котлик А. В., Миронова О. М., Назаров Н. К., Перерва І. М.</t>
  </si>
  <si>
    <t>Миронова О. М., Назаров Н. К., Перерва І. М.</t>
  </si>
  <si>
    <t>Близнюк Т. П., Миронова О. М.</t>
  </si>
  <si>
    <t xml:space="preserve">Канова О. А., Назаров Н. К., Пушкар О. І. </t>
  </si>
  <si>
    <t>Котлик А. В., Перерва І. М., Чмутова І. М.</t>
  </si>
  <si>
    <t>Назаров Н. К., Чмутова І. М.</t>
  </si>
  <si>
    <t>Котлик А. В., Лепейко Т. І., Мазоренко О. В.</t>
  </si>
  <si>
    <t>Близнюк Т. П., Лепейко Т. І., Чмутова І. М.</t>
  </si>
  <si>
    <t>Котлик А. В., Лепейко Т. І., Назаров Н. К.</t>
  </si>
  <si>
    <t>Котлик А. В., Лепейко Т. І., Миронова О. М.</t>
  </si>
  <si>
    <t>Василик С. К., Котлик А. В., Перерва І. М.</t>
  </si>
  <si>
    <t>Грузіна І. А., Миронова О. М.</t>
  </si>
  <si>
    <t>Баркова К. О., Котлик А. В., Мазоренко О. В., Миронова О. М.</t>
  </si>
  <si>
    <t>Мазоренко О. В., Назаров Н. К., Щербак А. М.</t>
  </si>
  <si>
    <t>Близнюк Т. П., Назаров Н. К., Щербак А. М.</t>
  </si>
  <si>
    <t>Близнюк Т. П., Назаров Н. К.</t>
  </si>
  <si>
    <t>Близнюк Т.П.</t>
  </si>
  <si>
    <t>Василик С.К.</t>
  </si>
  <si>
    <t>Грузіна І.А.</t>
  </si>
  <si>
    <t>Майстренко О.В.</t>
  </si>
  <si>
    <t>Чмутова І.М.</t>
  </si>
  <si>
    <t>Щербак А.М.</t>
  </si>
  <si>
    <t>Кінас І.О.</t>
  </si>
  <si>
    <t>Кривобок К.В.</t>
  </si>
  <si>
    <t>Красноносова О.М.</t>
  </si>
  <si>
    <t>Нечипорук О.В.</t>
  </si>
  <si>
    <t>Немашкало К.Р.</t>
  </si>
  <si>
    <t>Гаврильченко О.В.</t>
  </si>
  <si>
    <t>у.ивент</t>
  </si>
  <si>
    <t>8.03.028.020.19.1</t>
  </si>
  <si>
    <t>Грабар Ольга Олегівна</t>
  </si>
  <si>
    <t>Маклякова Ольга Миколаївна</t>
  </si>
  <si>
    <t>Харламова Людмила Геннадіївна</t>
  </si>
  <si>
    <t>Цвірко Вікторія Славамирівна</t>
  </si>
  <si>
    <t>а (local)</t>
  </si>
  <si>
    <t>а (foreign)</t>
  </si>
  <si>
    <t>Управління конкурентоспроможністю підприємства</t>
  </si>
  <si>
    <t>Управління інноваційною діяльністю підприємства</t>
  </si>
  <si>
    <t>Обгрунтування напрямів розвитку підприємства</t>
  </si>
  <si>
    <t>Удосконалення системи планування діяльності організації</t>
  </si>
  <si>
    <t>Розробка бізнес-плану підприємства</t>
  </si>
  <si>
    <t>Конкурентоспроможність підприємства і продукції, якість продукції</t>
  </si>
  <si>
    <t>Розробка стратегічного плану підприємства</t>
  </si>
  <si>
    <t>Організація маркетингової діяльності підприємства з використанням інтернет-технологій</t>
  </si>
  <si>
    <t>Лепейко Т.І.</t>
  </si>
  <si>
    <t>Управління бізнес-процесами підприємства</t>
  </si>
  <si>
    <t xml:space="preserve">Красноносова О.М. </t>
  </si>
  <si>
    <t>Формування іміджу підприємства засобами івент-менеджменту</t>
  </si>
  <si>
    <t>Івент менеджмент, як сучасний засіб організації корпоративного заходу</t>
  </si>
  <si>
    <t>Підвищення конкурентоспроможності підприємства на основі використання інструментарію івент-менеджменту</t>
  </si>
  <si>
    <t>Всего</t>
  </si>
  <si>
    <t>8.07.073.040.19.2</t>
  </si>
  <si>
    <t>Андрєєва Олександра Сергіївна</t>
  </si>
  <si>
    <t>Борисенко Оліна Віталіївна</t>
  </si>
  <si>
    <t>Величко Олександр Володимирович</t>
  </si>
  <si>
    <t>Дронова Марія Юріївна</t>
  </si>
  <si>
    <t>Коваленко Дмитро Миколайович</t>
  </si>
  <si>
    <t>Мамедов Анар Телман огли</t>
  </si>
  <si>
    <t>Нерета Дар'я Андріївна</t>
  </si>
  <si>
    <t>Орєхова Вікторія Олександрівна</t>
  </si>
  <si>
    <t>Остапенко Володимир Сергійович</t>
  </si>
  <si>
    <t>Пилипенко Катерина Олександрівна</t>
  </si>
  <si>
    <t>Федорова Владислава Андріївна</t>
  </si>
  <si>
    <t>Фейзуллаєв Ельшад Олег огли</t>
  </si>
  <si>
    <t>8.07.073.040.19.1</t>
  </si>
  <si>
    <t>Безуглова Катерина Сергіївна</t>
  </si>
  <si>
    <t>Блінова Валерія Андріївна</t>
  </si>
  <si>
    <t>Валінов Кирило Владиславович</t>
  </si>
  <si>
    <t>Гевондян Юлія Феліксівна</t>
  </si>
  <si>
    <t>Гергелюк Олена Вячеславівна</t>
  </si>
  <si>
    <t>Громенков Данило Ігорович</t>
  </si>
  <si>
    <t>Єлетенко Аліна Юріївна</t>
  </si>
  <si>
    <t>Каббур Суфіан</t>
  </si>
  <si>
    <t>Корнієнко Дмитро Сергійович</t>
  </si>
  <si>
    <t>Курцев Олексій Юрійович</t>
  </si>
  <si>
    <t>Лаврова Дар'я Олегівна</t>
  </si>
  <si>
    <t>Лисичкіна Анастасія Олександрівна</t>
  </si>
  <si>
    <t>Набієва Альбіна Магомедівна</t>
  </si>
  <si>
    <t>Нев'ядомський станіслав</t>
  </si>
  <si>
    <t>Овчинникова Катерина Вікторівна</t>
  </si>
  <si>
    <t>Пивовар Анастасія Вікторівна</t>
  </si>
  <si>
    <t>Подрєзова Олена Миколаївна</t>
  </si>
  <si>
    <t>Позняк Сергій Віталійович</t>
  </si>
  <si>
    <t>Рамізоглу Ергін Раміз оглу</t>
  </si>
  <si>
    <t>Сулейманов Халід Сеідмірза огли</t>
  </si>
  <si>
    <t>Федота Антон Володимирович</t>
  </si>
  <si>
    <t>Хропов Олександр Олександрович</t>
  </si>
  <si>
    <t>Канова О.А.</t>
  </si>
  <si>
    <t>Миронова О.М.</t>
  </si>
  <si>
    <t>Назаров Н.К.</t>
  </si>
  <si>
    <t>Мазоренко О.В.</t>
  </si>
  <si>
    <t>Андрійченко Ж.О.</t>
  </si>
  <si>
    <t>Баркова К.О.</t>
  </si>
  <si>
    <t>Котлик А.В.</t>
  </si>
  <si>
    <t>Перерва І.М.</t>
  </si>
  <si>
    <t>Група</t>
  </si>
  <si>
    <t>Студент</t>
  </si>
  <si>
    <t>Серед. Бал</t>
  </si>
  <si>
    <t>Ел.пошта</t>
  </si>
  <si>
    <t>Тема</t>
  </si>
  <si>
    <t>Керівник</t>
  </si>
  <si>
    <t>База практики</t>
  </si>
  <si>
    <t>andrieievaoleksandraa@gmail.com</t>
  </si>
  <si>
    <t>"87. Enterprise performance improvement through quality management system development"</t>
  </si>
  <si>
    <t>Autoenterprise</t>
  </si>
  <si>
    <t>vladislavka.fedorova@gmail.com</t>
  </si>
  <si>
    <t>Myasko</t>
  </si>
  <si>
    <t>Щербак А. М.</t>
  </si>
  <si>
    <t>Лепейко Т. І., Назаров Н. К.</t>
  </si>
  <si>
    <t>viktoria.oriekhova@gmail.com</t>
  </si>
  <si>
    <t xml:space="preserve">Improvement of organization export-import potential management </t>
  </si>
  <si>
    <t>ТОВ «Кондитерська фабрика «Дружківська»</t>
  </si>
  <si>
    <t>Майстренко О. В.</t>
  </si>
  <si>
    <t>velichkoalex97@gmail.com</t>
  </si>
  <si>
    <t>IT company project management process improvement</t>
  </si>
  <si>
    <t>Requestum</t>
  </si>
  <si>
    <t>Котлик А. В., Лепейко Т. І.</t>
  </si>
  <si>
    <t>ekaterynapylypenko@gmail.com</t>
  </si>
  <si>
    <t>ОФИСКЛИНСЕРВИС</t>
  </si>
  <si>
    <t>Баркова К. О., Канова О. А., Мазоренко О. В.</t>
  </si>
  <si>
    <t>Тисячна Ю.С.</t>
  </si>
  <si>
    <t>Землинський Олексій Олегович</t>
  </si>
  <si>
    <t>з_а</t>
  </si>
  <si>
    <t>з_у</t>
  </si>
  <si>
    <t>Абдалла Магді Абделфаттах Махмуд</t>
  </si>
  <si>
    <t>Аджаеро Валентіне Укачукву</t>
  </si>
  <si>
    <t>Арутюнов Георгій</t>
  </si>
  <si>
    <t>Ауіттей Еммануель Ніі</t>
  </si>
  <si>
    <t>Баах Ендрюс Таннор</t>
  </si>
  <si>
    <t>Белло Му`азам</t>
  </si>
  <si>
    <t>Букарі Патіенсе</t>
  </si>
  <si>
    <t>Гаммуді Асма</t>
  </si>
  <si>
    <t>Джакоб Годісабле Чінака</t>
  </si>
  <si>
    <t>Мошенська Яна Олександрівна</t>
  </si>
  <si>
    <t>Намазова Гунай Новруз кизи</t>
  </si>
  <si>
    <t>Саліжа Кароліне Роберт</t>
  </si>
  <si>
    <t>Ігумбор Мавіс Еджіме</t>
  </si>
  <si>
    <t>8.46.073.047.19.1</t>
  </si>
  <si>
    <t>МАГИСТР</t>
  </si>
  <si>
    <t>март</t>
  </si>
  <si>
    <t>а</t>
  </si>
  <si>
    <t>ТЕМА (УКР.)</t>
  </si>
  <si>
    <t>БАКАЛАВР</t>
  </si>
  <si>
    <t>116. Удосконалення процесів управління проектами в IT-компанії / 97. Удосконалення бізнес-процесів на підприємстві ІТ-галузі</t>
  </si>
  <si>
    <t>Удосконалення збутової діяльності підприємства та стимулювання збуту</t>
  </si>
  <si>
    <t>Розробка заходів щодо підвищення конкурентоспроможності підприємства</t>
  </si>
  <si>
    <t>Організація Логістичної Діяльності</t>
  </si>
  <si>
    <t xml:space="preserve">Enterprise sales activities improvement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</si>
</sst>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name val="Arial"/>
      <family val="2"/>
    </font>
    <font>
      <i/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1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8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4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ktoria.oriekhova@gmail.com" TargetMode="External"/><Relationship Id="rId2" Type="http://schemas.openxmlformats.org/officeDocument/2006/relationships/hyperlink" Target="mailto:vladislavka.fedorova@gmail.com" TargetMode="External"/><Relationship Id="rId1" Type="http://schemas.openxmlformats.org/officeDocument/2006/relationships/hyperlink" Target="mailto:andrieievaoleksandraa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8"/>
  <sheetViews>
    <sheetView showZeros="0" tabSelected="1" workbookViewId="0">
      <selection activeCell="F77" sqref="F77"/>
    </sheetView>
  </sheetViews>
  <sheetFormatPr defaultRowHeight="15.75" thickBottom="1" x14ac:dyDescent="0.3"/>
  <cols>
    <col min="1" max="1" width="7.7109375" style="1" customWidth="1"/>
    <col min="2" max="2" width="13.85546875" customWidth="1"/>
    <col min="3" max="3" width="21.85546875" style="1" customWidth="1"/>
    <col min="4" max="4" width="8.28515625" style="3" hidden="1" customWidth="1"/>
    <col min="5" max="5" width="16.28515625" hidden="1" customWidth="1"/>
    <col min="6" max="6" width="38.85546875" style="8" customWidth="1"/>
    <col min="7" max="7" width="38.85546875" customWidth="1"/>
    <col min="8" max="8" width="15" style="23" customWidth="1"/>
    <col min="9" max="9" width="15" style="8" hidden="1" customWidth="1"/>
    <col min="10" max="10" width="21.140625" hidden="1" customWidth="1"/>
    <col min="11" max="11" width="18.5703125" customWidth="1"/>
    <col min="12" max="12" width="4.5703125" customWidth="1"/>
    <col min="13" max="13" width="4.42578125" customWidth="1"/>
  </cols>
  <sheetData>
    <row r="1" spans="1:11" ht="15" x14ac:dyDescent="0.25">
      <c r="A1" s="10"/>
      <c r="C1" s="10"/>
      <c r="D1" s="11"/>
    </row>
    <row r="2" spans="1:11" ht="22.5" x14ac:dyDescent="0.25">
      <c r="A2" s="5"/>
      <c r="B2" s="5" t="s">
        <v>215</v>
      </c>
      <c r="C2" s="5" t="s">
        <v>216</v>
      </c>
      <c r="D2" s="5" t="s">
        <v>217</v>
      </c>
      <c r="E2" s="5" t="s">
        <v>218</v>
      </c>
      <c r="F2" s="13" t="s">
        <v>219</v>
      </c>
      <c r="G2" s="6" t="s">
        <v>261</v>
      </c>
      <c r="H2" s="19" t="s">
        <v>220</v>
      </c>
      <c r="I2" s="5"/>
      <c r="J2" s="5"/>
      <c r="K2" s="5" t="s">
        <v>221</v>
      </c>
    </row>
    <row r="3" spans="1:11" ht="22.5" x14ac:dyDescent="0.25">
      <c r="A3" s="6" t="s">
        <v>154</v>
      </c>
      <c r="B3" s="5" t="s">
        <v>69</v>
      </c>
      <c r="C3" s="5" t="s">
        <v>21</v>
      </c>
      <c r="D3" s="6">
        <v>100</v>
      </c>
      <c r="E3" s="5" t="s">
        <v>20</v>
      </c>
      <c r="F3" s="13" t="s">
        <v>27</v>
      </c>
      <c r="G3" s="5"/>
      <c r="H3" s="19" t="s">
        <v>210</v>
      </c>
      <c r="I3" s="13" t="s">
        <v>106</v>
      </c>
      <c r="J3" s="5" t="s">
        <v>116</v>
      </c>
      <c r="K3" s="5" t="s">
        <v>22</v>
      </c>
    </row>
    <row r="4" spans="1:11" ht="22.5" x14ac:dyDescent="0.25">
      <c r="A4" s="6" t="s">
        <v>154</v>
      </c>
      <c r="B4" s="5" t="s">
        <v>69</v>
      </c>
      <c r="C4" s="5" t="s">
        <v>24</v>
      </c>
      <c r="D4" s="6">
        <v>98</v>
      </c>
      <c r="E4" s="5" t="s">
        <v>23</v>
      </c>
      <c r="F4" s="13" t="s">
        <v>25</v>
      </c>
      <c r="G4" s="5"/>
      <c r="H4" s="19" t="s">
        <v>136</v>
      </c>
      <c r="I4" s="13" t="s">
        <v>106</v>
      </c>
      <c r="J4" s="5" t="s">
        <v>117</v>
      </c>
      <c r="K4" s="5" t="s">
        <v>26</v>
      </c>
    </row>
    <row r="5" spans="1:11" ht="33.75" x14ac:dyDescent="0.25">
      <c r="A5" s="6" t="s">
        <v>154</v>
      </c>
      <c r="B5" s="5" t="s">
        <v>69</v>
      </c>
      <c r="C5" s="5" t="s">
        <v>29</v>
      </c>
      <c r="D5" s="6">
        <v>96</v>
      </c>
      <c r="E5" s="5" t="s">
        <v>28</v>
      </c>
      <c r="F5" s="13" t="s">
        <v>30</v>
      </c>
      <c r="G5" s="5"/>
      <c r="H5" s="19" t="s">
        <v>213</v>
      </c>
      <c r="I5" s="13" t="s">
        <v>107</v>
      </c>
      <c r="J5" s="5" t="s">
        <v>126</v>
      </c>
      <c r="K5" s="5" t="s">
        <v>31</v>
      </c>
    </row>
    <row r="6" spans="1:11" ht="22.5" x14ac:dyDescent="0.25">
      <c r="A6" s="6" t="s">
        <v>154</v>
      </c>
      <c r="B6" s="5" t="s">
        <v>69</v>
      </c>
      <c r="C6" s="5" t="s">
        <v>4</v>
      </c>
      <c r="D6" s="6">
        <v>99</v>
      </c>
      <c r="E6" s="5" t="s">
        <v>3</v>
      </c>
      <c r="F6" s="13" t="s">
        <v>5</v>
      </c>
      <c r="G6" s="5"/>
      <c r="H6" s="19" t="s">
        <v>207</v>
      </c>
      <c r="I6" s="13" t="s">
        <v>106</v>
      </c>
      <c r="J6" s="5" t="s">
        <v>119</v>
      </c>
      <c r="K6" s="5" t="s">
        <v>6</v>
      </c>
    </row>
    <row r="7" spans="1:11" ht="22.5" x14ac:dyDescent="0.25">
      <c r="A7" s="6" t="s">
        <v>154</v>
      </c>
      <c r="B7" s="5" t="s">
        <v>69</v>
      </c>
      <c r="C7" s="5" t="s">
        <v>70</v>
      </c>
      <c r="D7" s="6">
        <v>93</v>
      </c>
      <c r="E7" s="5" t="s">
        <v>46</v>
      </c>
      <c r="F7" s="33" t="s">
        <v>267</v>
      </c>
      <c r="G7" s="5"/>
      <c r="H7" s="19" t="s">
        <v>213</v>
      </c>
      <c r="I7" s="13" t="s">
        <v>107</v>
      </c>
      <c r="J7" s="5" t="s">
        <v>135</v>
      </c>
      <c r="K7" s="5"/>
    </row>
    <row r="8" spans="1:11" ht="33.75" x14ac:dyDescent="0.25">
      <c r="A8" s="6" t="s">
        <v>154</v>
      </c>
      <c r="B8" s="5" t="s">
        <v>69</v>
      </c>
      <c r="C8" s="5" t="s">
        <v>71</v>
      </c>
      <c r="D8" s="6">
        <v>95</v>
      </c>
      <c r="E8" s="5" t="s">
        <v>43</v>
      </c>
      <c r="F8" s="13" t="s">
        <v>44</v>
      </c>
      <c r="G8" s="5"/>
      <c r="H8" s="19" t="s">
        <v>208</v>
      </c>
      <c r="I8" s="13" t="s">
        <v>107</v>
      </c>
      <c r="J8" s="5" t="s">
        <v>132</v>
      </c>
      <c r="K8" s="5" t="s">
        <v>45</v>
      </c>
    </row>
    <row r="9" spans="1:11" ht="15" x14ac:dyDescent="0.25">
      <c r="A9" s="10"/>
      <c r="C9" s="10"/>
      <c r="D9" s="11"/>
      <c r="E9" s="10"/>
      <c r="F9" s="12"/>
      <c r="G9" s="10"/>
      <c r="H9" s="24"/>
      <c r="I9" s="12"/>
      <c r="J9" s="10"/>
      <c r="K9" s="10"/>
    </row>
    <row r="10" spans="1:11" ht="22.5" x14ac:dyDescent="0.25">
      <c r="A10" s="6" t="s">
        <v>155</v>
      </c>
      <c r="B10" s="5" t="s">
        <v>72</v>
      </c>
      <c r="C10" s="5" t="s">
        <v>73</v>
      </c>
      <c r="D10" s="6">
        <v>72</v>
      </c>
      <c r="E10" s="5" t="s">
        <v>53</v>
      </c>
      <c r="F10" s="13" t="s">
        <v>54</v>
      </c>
      <c r="G10" s="5"/>
      <c r="H10" s="19" t="s">
        <v>141</v>
      </c>
      <c r="I10" s="13" t="s">
        <v>115</v>
      </c>
      <c r="J10" s="5" t="s">
        <v>118</v>
      </c>
      <c r="K10" s="5" t="s">
        <v>55</v>
      </c>
    </row>
    <row r="11" spans="1:11" ht="33.75" x14ac:dyDescent="0.25">
      <c r="A11" s="6" t="s">
        <v>155</v>
      </c>
      <c r="B11" s="5" t="s">
        <v>72</v>
      </c>
      <c r="C11" s="5" t="s">
        <v>74</v>
      </c>
      <c r="D11" s="6">
        <v>80</v>
      </c>
      <c r="E11" s="5" t="s">
        <v>14</v>
      </c>
      <c r="F11" s="13" t="s">
        <v>15</v>
      </c>
      <c r="G11" s="5"/>
      <c r="H11" s="19" t="s">
        <v>140</v>
      </c>
      <c r="I11" s="13" t="s">
        <v>108</v>
      </c>
      <c r="J11" s="5" t="s">
        <v>120</v>
      </c>
      <c r="K11" s="5" t="s">
        <v>16</v>
      </c>
    </row>
    <row r="12" spans="1:11" ht="22.5" x14ac:dyDescent="0.25">
      <c r="A12" s="6" t="s">
        <v>155</v>
      </c>
      <c r="B12" s="5" t="s">
        <v>72</v>
      </c>
      <c r="C12" s="5" t="s">
        <v>75</v>
      </c>
      <c r="D12" s="6">
        <v>78</v>
      </c>
      <c r="E12" s="5" t="s">
        <v>8</v>
      </c>
      <c r="F12" s="13" t="s">
        <v>9</v>
      </c>
      <c r="G12" s="5"/>
      <c r="H12" s="19" t="s">
        <v>208</v>
      </c>
      <c r="I12" s="13" t="s">
        <v>113</v>
      </c>
      <c r="J12" s="5" t="s">
        <v>121</v>
      </c>
      <c r="K12" s="5" t="s">
        <v>10</v>
      </c>
    </row>
    <row r="13" spans="1:11" ht="22.5" x14ac:dyDescent="0.25">
      <c r="A13" s="6" t="s">
        <v>155</v>
      </c>
      <c r="B13" s="5" t="s">
        <v>72</v>
      </c>
      <c r="C13" s="5" t="s">
        <v>76</v>
      </c>
      <c r="D13" s="6">
        <v>72</v>
      </c>
      <c r="E13" s="5" t="s">
        <v>7</v>
      </c>
      <c r="F13" s="13" t="s">
        <v>38</v>
      </c>
      <c r="G13" s="5"/>
      <c r="H13" s="19" t="s">
        <v>214</v>
      </c>
      <c r="I13" s="13" t="s">
        <v>115</v>
      </c>
      <c r="J13" s="5" t="s">
        <v>123</v>
      </c>
      <c r="K13" s="5" t="s">
        <v>39</v>
      </c>
    </row>
    <row r="14" spans="1:11" ht="22.5" x14ac:dyDescent="0.25">
      <c r="A14" s="6" t="s">
        <v>155</v>
      </c>
      <c r="B14" s="5" t="s">
        <v>72</v>
      </c>
      <c r="C14" s="5" t="s">
        <v>77</v>
      </c>
      <c r="D14" s="6">
        <v>73</v>
      </c>
      <c r="E14" s="5" t="s">
        <v>59</v>
      </c>
      <c r="F14" s="13" t="s">
        <v>60</v>
      </c>
      <c r="G14" s="5"/>
      <c r="H14" s="19" t="s">
        <v>214</v>
      </c>
      <c r="I14" s="13" t="s">
        <v>115</v>
      </c>
      <c r="J14" s="5" t="s">
        <v>127</v>
      </c>
      <c r="K14" s="5" t="s">
        <v>61</v>
      </c>
    </row>
    <row r="15" spans="1:11" ht="22.5" x14ac:dyDescent="0.25">
      <c r="A15" s="6" t="s">
        <v>155</v>
      </c>
      <c r="B15" s="5" t="s">
        <v>72</v>
      </c>
      <c r="C15" s="5" t="s">
        <v>78</v>
      </c>
      <c r="D15" s="6">
        <v>90</v>
      </c>
      <c r="E15" s="5" t="s">
        <v>50</v>
      </c>
      <c r="F15" s="13" t="s">
        <v>51</v>
      </c>
      <c r="G15" s="5"/>
      <c r="H15" s="19" t="s">
        <v>164</v>
      </c>
      <c r="I15" s="13" t="s">
        <v>112</v>
      </c>
      <c r="J15" s="5" t="s">
        <v>130</v>
      </c>
      <c r="K15" s="5" t="s">
        <v>52</v>
      </c>
    </row>
    <row r="16" spans="1:11" ht="22.5" x14ac:dyDescent="0.25">
      <c r="A16" s="6" t="s">
        <v>155</v>
      </c>
      <c r="B16" s="5" t="s">
        <v>72</v>
      </c>
      <c r="C16" s="5" t="s">
        <v>79</v>
      </c>
      <c r="D16" s="6">
        <v>70</v>
      </c>
      <c r="E16" s="5" t="s">
        <v>0</v>
      </c>
      <c r="F16" s="13" t="s">
        <v>1</v>
      </c>
      <c r="G16" s="5"/>
      <c r="H16" s="19" t="s">
        <v>208</v>
      </c>
      <c r="I16" s="13" t="s">
        <v>113</v>
      </c>
      <c r="J16" s="5" t="s">
        <v>131</v>
      </c>
      <c r="K16" s="5" t="s">
        <v>2</v>
      </c>
    </row>
    <row r="17" spans="1:11" ht="22.5" x14ac:dyDescent="0.25">
      <c r="A17" s="6" t="s">
        <v>155</v>
      </c>
      <c r="B17" s="5" t="s">
        <v>72</v>
      </c>
      <c r="C17" s="5" t="s">
        <v>80</v>
      </c>
      <c r="D17" s="6">
        <v>72</v>
      </c>
      <c r="E17" s="5" t="s">
        <v>40</v>
      </c>
      <c r="F17" s="13" t="s">
        <v>41</v>
      </c>
      <c r="G17" s="5"/>
      <c r="H17" s="19" t="s">
        <v>210</v>
      </c>
      <c r="I17" s="13" t="s">
        <v>106</v>
      </c>
      <c r="J17" s="5" t="s">
        <v>122</v>
      </c>
      <c r="K17" s="5" t="s">
        <v>42</v>
      </c>
    </row>
    <row r="18" spans="1:11" ht="22.5" x14ac:dyDescent="0.25">
      <c r="A18" s="6" t="s">
        <v>155</v>
      </c>
      <c r="B18" s="5" t="s">
        <v>72</v>
      </c>
      <c r="C18" s="5" t="s">
        <v>81</v>
      </c>
      <c r="D18" s="6">
        <v>77</v>
      </c>
      <c r="E18" s="5" t="s">
        <v>47</v>
      </c>
      <c r="F18" s="13" t="s">
        <v>48</v>
      </c>
      <c r="G18" s="5"/>
      <c r="H18" s="19" t="s">
        <v>209</v>
      </c>
      <c r="I18" s="13" t="s">
        <v>115</v>
      </c>
      <c r="J18" s="5" t="s">
        <v>107</v>
      </c>
      <c r="K18" s="5" t="s">
        <v>49</v>
      </c>
    </row>
    <row r="19" spans="1:11" ht="22.5" x14ac:dyDescent="0.25">
      <c r="A19" s="6" t="s">
        <v>155</v>
      </c>
      <c r="B19" s="5" t="s">
        <v>72</v>
      </c>
      <c r="C19" s="5" t="s">
        <v>82</v>
      </c>
      <c r="D19" s="6">
        <v>60</v>
      </c>
      <c r="E19" s="14" t="s">
        <v>56</v>
      </c>
      <c r="F19" s="22" t="s">
        <v>57</v>
      </c>
      <c r="G19" s="14"/>
      <c r="H19" s="19" t="s">
        <v>136</v>
      </c>
      <c r="I19" s="13" t="s">
        <v>112</v>
      </c>
      <c r="J19" s="14" t="s">
        <v>124</v>
      </c>
      <c r="K19" s="14" t="s">
        <v>58</v>
      </c>
    </row>
    <row r="20" spans="1:11" ht="22.5" x14ac:dyDescent="0.25">
      <c r="A20" s="6" t="s">
        <v>155</v>
      </c>
      <c r="B20" s="5" t="s">
        <v>72</v>
      </c>
      <c r="C20" s="5" t="s">
        <v>83</v>
      </c>
      <c r="D20" s="6">
        <v>77</v>
      </c>
      <c r="E20" s="5" t="s">
        <v>62</v>
      </c>
      <c r="F20" s="13" t="s">
        <v>63</v>
      </c>
      <c r="G20" s="5"/>
      <c r="H20" s="19" t="s">
        <v>209</v>
      </c>
      <c r="I20" s="13" t="s">
        <v>114</v>
      </c>
      <c r="J20" s="5" t="s">
        <v>128</v>
      </c>
      <c r="K20" s="5" t="s">
        <v>64</v>
      </c>
    </row>
    <row r="21" spans="1:11" ht="15" x14ac:dyDescent="0.25">
      <c r="A21" s="10"/>
      <c r="C21" s="10"/>
      <c r="D21" s="11"/>
      <c r="E21" s="10"/>
      <c r="F21" s="12"/>
      <c r="G21" s="10"/>
      <c r="H21" s="24"/>
      <c r="I21" s="12"/>
      <c r="J21" s="10"/>
      <c r="K21" s="10"/>
    </row>
    <row r="22" spans="1:11" ht="22.5" x14ac:dyDescent="0.25">
      <c r="A22" s="6" t="s">
        <v>155</v>
      </c>
      <c r="B22" s="5" t="s">
        <v>84</v>
      </c>
      <c r="C22" s="5" t="s">
        <v>85</v>
      </c>
      <c r="D22" s="6">
        <v>76</v>
      </c>
      <c r="E22" s="5"/>
      <c r="F22" s="13"/>
      <c r="G22" s="5"/>
      <c r="H22" s="19" t="s">
        <v>137</v>
      </c>
      <c r="I22" s="13"/>
      <c r="J22" s="5"/>
      <c r="K22" s="5"/>
    </row>
    <row r="23" spans="1:11" ht="22.5" x14ac:dyDescent="0.25">
      <c r="A23" s="6" t="s">
        <v>155</v>
      </c>
      <c r="B23" s="5" t="s">
        <v>84</v>
      </c>
      <c r="C23" s="5" t="s">
        <v>86</v>
      </c>
      <c r="D23" s="6">
        <v>72</v>
      </c>
      <c r="E23" s="5" t="s">
        <v>11</v>
      </c>
      <c r="F23" s="13" t="s">
        <v>12</v>
      </c>
      <c r="G23" s="5"/>
      <c r="H23" s="25" t="s">
        <v>212</v>
      </c>
      <c r="I23" s="13" t="s">
        <v>110</v>
      </c>
      <c r="J23" s="5" t="s">
        <v>125</v>
      </c>
      <c r="K23" s="5" t="s">
        <v>13</v>
      </c>
    </row>
    <row r="24" spans="1:11" ht="22.5" x14ac:dyDescent="0.25">
      <c r="A24" s="6" t="s">
        <v>155</v>
      </c>
      <c r="B24" s="5" t="s">
        <v>84</v>
      </c>
      <c r="C24" s="5" t="s">
        <v>87</v>
      </c>
      <c r="D24" s="6">
        <v>0</v>
      </c>
      <c r="E24" s="5"/>
      <c r="F24" s="13"/>
      <c r="G24" s="5"/>
      <c r="H24" s="19" t="s">
        <v>138</v>
      </c>
      <c r="I24" s="13"/>
      <c r="J24" s="5"/>
      <c r="K24" s="5"/>
    </row>
    <row r="25" spans="1:11" ht="22.5" x14ac:dyDescent="0.25">
      <c r="A25" s="6" t="s">
        <v>155</v>
      </c>
      <c r="B25" s="5" t="s">
        <v>84</v>
      </c>
      <c r="C25" s="5" t="s">
        <v>88</v>
      </c>
      <c r="D25" s="6">
        <v>0</v>
      </c>
      <c r="E25" s="5"/>
      <c r="F25" s="13"/>
      <c r="G25" s="5"/>
      <c r="H25" s="19" t="s">
        <v>141</v>
      </c>
      <c r="I25" s="13"/>
      <c r="J25" s="5"/>
      <c r="K25" s="5"/>
    </row>
    <row r="26" spans="1:11" ht="22.5" x14ac:dyDescent="0.25">
      <c r="A26" s="6" t="s">
        <v>155</v>
      </c>
      <c r="B26" s="5" t="s">
        <v>84</v>
      </c>
      <c r="C26" s="5" t="s">
        <v>89</v>
      </c>
      <c r="D26" s="6">
        <v>76</v>
      </c>
      <c r="E26" s="5" t="s">
        <v>35</v>
      </c>
      <c r="F26" s="13" t="s">
        <v>36</v>
      </c>
      <c r="G26" s="5"/>
      <c r="H26" s="19" t="s">
        <v>207</v>
      </c>
      <c r="I26" s="13" t="s">
        <v>111</v>
      </c>
      <c r="J26" s="5" t="s">
        <v>133</v>
      </c>
      <c r="K26" s="5" t="s">
        <v>37</v>
      </c>
    </row>
    <row r="27" spans="1:11" ht="22.5" x14ac:dyDescent="0.25">
      <c r="A27" s="6" t="s">
        <v>155</v>
      </c>
      <c r="B27" s="5" t="s">
        <v>84</v>
      </c>
      <c r="C27" s="5" t="s">
        <v>90</v>
      </c>
      <c r="D27" s="6">
        <v>82</v>
      </c>
      <c r="E27" s="5" t="s">
        <v>32</v>
      </c>
      <c r="F27" s="13" t="s">
        <v>33</v>
      </c>
      <c r="G27" s="5"/>
      <c r="H27" s="19" t="s">
        <v>211</v>
      </c>
      <c r="I27" s="13" t="s">
        <v>109</v>
      </c>
      <c r="J27" s="5" t="s">
        <v>134</v>
      </c>
      <c r="K27" s="5" t="s">
        <v>34</v>
      </c>
    </row>
    <row r="28" spans="1:11" ht="22.5" x14ac:dyDescent="0.25">
      <c r="A28" s="6" t="s">
        <v>155</v>
      </c>
      <c r="B28" s="5" t="s">
        <v>84</v>
      </c>
      <c r="C28" s="5" t="s">
        <v>91</v>
      </c>
      <c r="D28" s="6">
        <v>56</v>
      </c>
      <c r="E28" s="5" t="s">
        <v>17</v>
      </c>
      <c r="F28" s="13" t="s">
        <v>18</v>
      </c>
      <c r="G28" s="5"/>
      <c r="H28" s="19" t="s">
        <v>137</v>
      </c>
      <c r="I28" s="13" t="s">
        <v>111</v>
      </c>
      <c r="J28" s="5" t="s">
        <v>107</v>
      </c>
      <c r="K28" s="5" t="s">
        <v>19</v>
      </c>
    </row>
    <row r="29" spans="1:11" ht="15" x14ac:dyDescent="0.25">
      <c r="A29" s="10"/>
      <c r="C29" s="10"/>
      <c r="D29" s="11"/>
      <c r="E29" s="10"/>
      <c r="F29" s="12"/>
      <c r="G29" s="10"/>
      <c r="H29" s="24"/>
      <c r="I29" s="12"/>
      <c r="J29" s="10"/>
      <c r="K29" s="10"/>
    </row>
    <row r="30" spans="1:11" ht="22.5" x14ac:dyDescent="0.25">
      <c r="A30" s="5" t="s">
        <v>104</v>
      </c>
      <c r="B30" s="5" t="s">
        <v>92</v>
      </c>
      <c r="C30" s="5" t="s">
        <v>93</v>
      </c>
      <c r="D30" s="6"/>
      <c r="E30" s="5"/>
      <c r="F30" s="13" t="s">
        <v>156</v>
      </c>
      <c r="G30" s="5"/>
      <c r="H30" s="19" t="s">
        <v>164</v>
      </c>
      <c r="I30" s="13" t="s">
        <v>164</v>
      </c>
      <c r="J30" s="5"/>
      <c r="K30" s="5"/>
    </row>
    <row r="31" spans="1:11" ht="22.5" x14ac:dyDescent="0.25">
      <c r="A31" s="5" t="s">
        <v>104</v>
      </c>
      <c r="B31" s="5" t="s">
        <v>92</v>
      </c>
      <c r="C31" s="5" t="s">
        <v>94</v>
      </c>
      <c r="D31" s="6"/>
      <c r="E31" s="5"/>
      <c r="F31" s="13" t="s">
        <v>157</v>
      </c>
      <c r="G31" s="5"/>
      <c r="H31" s="19" t="s">
        <v>142</v>
      </c>
      <c r="I31" s="13" t="s">
        <v>146</v>
      </c>
      <c r="J31" s="5"/>
      <c r="K31" s="5"/>
    </row>
    <row r="32" spans="1:11" ht="22.5" x14ac:dyDescent="0.25">
      <c r="A32" s="5" t="s">
        <v>104</v>
      </c>
      <c r="B32" s="5" t="s">
        <v>92</v>
      </c>
      <c r="C32" s="5" t="s">
        <v>95</v>
      </c>
      <c r="D32" s="6"/>
      <c r="E32" s="5"/>
      <c r="F32" s="13" t="s">
        <v>158</v>
      </c>
      <c r="G32" s="5"/>
      <c r="H32" s="19" t="s">
        <v>143</v>
      </c>
      <c r="I32" s="13" t="s">
        <v>143</v>
      </c>
      <c r="J32" s="5"/>
      <c r="K32" s="5"/>
    </row>
    <row r="33" spans="1:11" ht="22.5" x14ac:dyDescent="0.25">
      <c r="A33" s="5" t="s">
        <v>104</v>
      </c>
      <c r="B33" s="5" t="s">
        <v>92</v>
      </c>
      <c r="C33" s="5" t="s">
        <v>96</v>
      </c>
      <c r="D33" s="6"/>
      <c r="E33" s="5"/>
      <c r="F33" s="13" t="s">
        <v>159</v>
      </c>
      <c r="G33" s="5"/>
      <c r="H33" s="19" t="s">
        <v>143</v>
      </c>
      <c r="I33" s="13" t="s">
        <v>143</v>
      </c>
      <c r="J33" s="5"/>
      <c r="K33" s="5"/>
    </row>
    <row r="34" spans="1:11" ht="33.75" x14ac:dyDescent="0.25">
      <c r="A34" s="5" t="s">
        <v>104</v>
      </c>
      <c r="B34" s="5" t="s">
        <v>92</v>
      </c>
      <c r="C34" s="19" t="s">
        <v>97</v>
      </c>
      <c r="D34" s="6"/>
      <c r="E34" s="5"/>
      <c r="F34" s="13" t="s">
        <v>163</v>
      </c>
      <c r="G34" s="5"/>
      <c r="H34" s="19" t="s">
        <v>142</v>
      </c>
      <c r="I34" s="13" t="s">
        <v>142</v>
      </c>
      <c r="J34" s="5"/>
      <c r="K34" s="5"/>
    </row>
    <row r="35" spans="1:11" ht="22.5" x14ac:dyDescent="0.25">
      <c r="A35" s="5" t="s">
        <v>104</v>
      </c>
      <c r="B35" s="5" t="s">
        <v>92</v>
      </c>
      <c r="C35" s="5" t="s">
        <v>98</v>
      </c>
      <c r="D35" s="6"/>
      <c r="E35" s="5"/>
      <c r="F35" s="13" t="s">
        <v>160</v>
      </c>
      <c r="G35" s="5"/>
      <c r="H35" s="19" t="s">
        <v>147</v>
      </c>
      <c r="I35" s="13" t="s">
        <v>147</v>
      </c>
      <c r="J35" s="5"/>
      <c r="K35" s="5"/>
    </row>
    <row r="36" spans="1:11" ht="22.5" x14ac:dyDescent="0.25">
      <c r="A36" s="5" t="s">
        <v>104</v>
      </c>
      <c r="B36" s="5" t="s">
        <v>92</v>
      </c>
      <c r="C36" s="5" t="s">
        <v>99</v>
      </c>
      <c r="D36" s="6"/>
      <c r="E36" s="5"/>
      <c r="F36" s="13" t="s">
        <v>161</v>
      </c>
      <c r="G36" s="5"/>
      <c r="H36" s="19" t="s">
        <v>147</v>
      </c>
      <c r="I36" s="13" t="s">
        <v>146</v>
      </c>
      <c r="J36" s="5"/>
      <c r="K36" s="5"/>
    </row>
    <row r="37" spans="1:11" ht="15" x14ac:dyDescent="0.25">
      <c r="A37" s="5" t="s">
        <v>104</v>
      </c>
      <c r="B37" s="5" t="s">
        <v>92</v>
      </c>
      <c r="C37" s="5" t="s">
        <v>100</v>
      </c>
      <c r="D37" s="6"/>
      <c r="E37" s="5"/>
      <c r="F37" s="13"/>
      <c r="G37" s="5"/>
      <c r="H37" s="19" t="s">
        <v>146</v>
      </c>
      <c r="I37" s="13" t="s">
        <v>146</v>
      </c>
      <c r="J37" s="5"/>
      <c r="K37" s="5"/>
    </row>
    <row r="38" spans="1:11" ht="15" x14ac:dyDescent="0.25">
      <c r="A38" s="5" t="s">
        <v>104</v>
      </c>
      <c r="B38" s="5" t="s">
        <v>92</v>
      </c>
      <c r="C38" s="5" t="s">
        <v>101</v>
      </c>
      <c r="D38" s="6"/>
      <c r="E38" s="5"/>
      <c r="F38" s="13" t="s">
        <v>162</v>
      </c>
      <c r="G38" s="5"/>
      <c r="H38" s="19" t="s">
        <v>143</v>
      </c>
      <c r="I38" s="13" t="s">
        <v>143</v>
      </c>
      <c r="J38" s="5"/>
      <c r="K38" s="5"/>
    </row>
    <row r="39" spans="1:11" ht="15" x14ac:dyDescent="0.25">
      <c r="A39" s="10"/>
      <c r="C39" s="10"/>
      <c r="D39" s="11"/>
      <c r="E39" s="10"/>
      <c r="F39" s="12"/>
      <c r="G39" s="10"/>
      <c r="H39" s="24"/>
      <c r="I39" s="12"/>
      <c r="J39" s="10"/>
      <c r="K39" s="10"/>
    </row>
    <row r="40" spans="1:11" ht="22.5" x14ac:dyDescent="0.25">
      <c r="A40" s="5" t="s">
        <v>104</v>
      </c>
      <c r="B40" s="5" t="s">
        <v>102</v>
      </c>
      <c r="C40" s="5" t="s">
        <v>103</v>
      </c>
      <c r="D40" s="6"/>
      <c r="E40" s="5"/>
      <c r="F40" s="13" t="s">
        <v>165</v>
      </c>
      <c r="G40" s="5"/>
      <c r="H40" s="19" t="s">
        <v>144</v>
      </c>
      <c r="I40" s="13" t="s">
        <v>166</v>
      </c>
      <c r="J40" s="5"/>
      <c r="K40" s="5"/>
    </row>
    <row r="41" spans="1:11" ht="15" x14ac:dyDescent="0.25">
      <c r="A41" s="10"/>
      <c r="C41" s="10"/>
      <c r="D41" s="11"/>
      <c r="E41" s="10"/>
      <c r="F41" s="12"/>
      <c r="G41" s="10"/>
      <c r="H41" s="24"/>
      <c r="I41" s="12"/>
      <c r="J41" s="10"/>
      <c r="K41" s="10"/>
    </row>
    <row r="42" spans="1:11" ht="22.5" x14ac:dyDescent="0.25">
      <c r="A42" s="5" t="s">
        <v>148</v>
      </c>
      <c r="B42" s="5" t="s">
        <v>149</v>
      </c>
      <c r="C42" s="5" t="s">
        <v>150</v>
      </c>
      <c r="D42" s="5">
        <v>66</v>
      </c>
      <c r="E42" s="5"/>
      <c r="F42" s="13" t="s">
        <v>167</v>
      </c>
      <c r="G42" s="5"/>
      <c r="H42" s="19" t="s">
        <v>146</v>
      </c>
      <c r="I42" s="13" t="s">
        <v>146</v>
      </c>
      <c r="J42" s="5"/>
      <c r="K42" s="5"/>
    </row>
    <row r="43" spans="1:11" ht="22.5" x14ac:dyDescent="0.25">
      <c r="A43" s="5" t="s">
        <v>148</v>
      </c>
      <c r="B43" s="5" t="s">
        <v>149</v>
      </c>
      <c r="C43" s="5" t="s">
        <v>151</v>
      </c>
      <c r="D43" s="5">
        <v>70</v>
      </c>
      <c r="E43" s="5"/>
      <c r="F43" s="13" t="s">
        <v>168</v>
      </c>
      <c r="G43" s="5"/>
      <c r="H43" s="19" t="s">
        <v>139</v>
      </c>
      <c r="I43" s="13" t="s">
        <v>139</v>
      </c>
      <c r="J43" s="5"/>
      <c r="K43" s="5"/>
    </row>
    <row r="44" spans="1:11" ht="33.75" x14ac:dyDescent="0.25">
      <c r="A44" s="5" t="s">
        <v>148</v>
      </c>
      <c r="B44" s="5" t="s">
        <v>149</v>
      </c>
      <c r="C44" s="5" t="s">
        <v>152</v>
      </c>
      <c r="D44" s="5">
        <v>85</v>
      </c>
      <c r="E44" s="5"/>
      <c r="F44" s="13" t="s">
        <v>169</v>
      </c>
      <c r="G44" s="5"/>
      <c r="H44" s="19" t="s">
        <v>139</v>
      </c>
      <c r="I44" s="13" t="s">
        <v>146</v>
      </c>
      <c r="J44" s="5"/>
      <c r="K44" s="5"/>
    </row>
    <row r="45" spans="1:11" ht="22.5" x14ac:dyDescent="0.25">
      <c r="A45" s="5" t="s">
        <v>148</v>
      </c>
      <c r="B45" s="5" t="s">
        <v>149</v>
      </c>
      <c r="C45" s="5" t="s">
        <v>153</v>
      </c>
      <c r="D45" s="5"/>
      <c r="E45" s="5"/>
      <c r="F45" s="13"/>
      <c r="G45" s="5"/>
      <c r="H45" s="19" t="s">
        <v>210</v>
      </c>
      <c r="I45" s="13"/>
      <c r="J45" s="5"/>
      <c r="K45" s="5"/>
    </row>
    <row r="46" spans="1:11" ht="15" x14ac:dyDescent="0.25">
      <c r="A46" s="10"/>
      <c r="B46" s="10"/>
      <c r="C46" s="10"/>
      <c r="D46" s="10"/>
      <c r="E46" s="10"/>
      <c r="F46" s="12"/>
      <c r="G46" s="10"/>
      <c r="H46" s="24"/>
      <c r="I46" s="12"/>
      <c r="J46" s="10"/>
      <c r="K46" s="10"/>
    </row>
    <row r="47" spans="1:11" s="9" customFormat="1" ht="15" x14ac:dyDescent="0.25">
      <c r="A47" s="15" t="s">
        <v>105</v>
      </c>
      <c r="B47" s="15"/>
      <c r="C47" s="16"/>
      <c r="D47" s="17"/>
      <c r="E47" s="15"/>
      <c r="F47" s="18"/>
      <c r="G47" s="15"/>
      <c r="H47" s="26"/>
      <c r="I47" s="18"/>
      <c r="J47" s="15"/>
      <c r="K47" s="15"/>
    </row>
    <row r="48" spans="1:11" ht="22.5" x14ac:dyDescent="0.25">
      <c r="A48" s="5" t="s">
        <v>242</v>
      </c>
      <c r="B48" s="5" t="s">
        <v>171</v>
      </c>
      <c r="C48" s="5" t="s">
        <v>172</v>
      </c>
      <c r="D48" s="5"/>
      <c r="E48" s="5" t="s">
        <v>222</v>
      </c>
      <c r="F48" s="13" t="s">
        <v>223</v>
      </c>
      <c r="G48" s="5"/>
      <c r="H48" s="19" t="s">
        <v>207</v>
      </c>
      <c r="I48" s="13"/>
      <c r="J48" s="5"/>
      <c r="K48" s="5" t="s">
        <v>224</v>
      </c>
    </row>
    <row r="49" spans="1:11" ht="15" x14ac:dyDescent="0.25">
      <c r="A49" s="5" t="s">
        <v>242</v>
      </c>
      <c r="B49" s="5" t="s">
        <v>171</v>
      </c>
      <c r="C49" s="5" t="s">
        <v>173</v>
      </c>
      <c r="D49" s="5"/>
      <c r="E49" s="5"/>
      <c r="F49" s="13"/>
      <c r="G49" s="5"/>
      <c r="H49" s="19" t="s">
        <v>211</v>
      </c>
      <c r="I49" s="13"/>
      <c r="J49" s="5"/>
      <c r="K49" s="5"/>
    </row>
    <row r="50" spans="1:11" ht="22.5" x14ac:dyDescent="0.25">
      <c r="A50" s="5" t="s">
        <v>242</v>
      </c>
      <c r="B50" s="5" t="s">
        <v>171</v>
      </c>
      <c r="C50" s="5" t="s">
        <v>174</v>
      </c>
      <c r="D50" s="5"/>
      <c r="E50" s="5" t="s">
        <v>233</v>
      </c>
      <c r="F50" s="13" t="s">
        <v>234</v>
      </c>
      <c r="G50" s="5"/>
      <c r="H50" s="19" t="s">
        <v>213</v>
      </c>
      <c r="I50" s="13" t="s">
        <v>107</v>
      </c>
      <c r="J50" s="5" t="s">
        <v>236</v>
      </c>
      <c r="K50" s="5" t="s">
        <v>235</v>
      </c>
    </row>
    <row r="51" spans="1:11" ht="15" x14ac:dyDescent="0.25">
      <c r="A51" s="5" t="s">
        <v>242</v>
      </c>
      <c r="B51" s="5" t="s">
        <v>171</v>
      </c>
      <c r="C51" s="5" t="s">
        <v>175</v>
      </c>
      <c r="D51" s="5"/>
      <c r="E51" s="5"/>
      <c r="F51" s="13"/>
      <c r="G51" s="5"/>
      <c r="H51" s="19" t="s">
        <v>146</v>
      </c>
      <c r="I51" s="13"/>
      <c r="J51" s="5"/>
      <c r="K51" s="5"/>
    </row>
    <row r="52" spans="1:11" ht="22.5" x14ac:dyDescent="0.25">
      <c r="A52" s="5" t="s">
        <v>242</v>
      </c>
      <c r="B52" s="5" t="s">
        <v>171</v>
      </c>
      <c r="C52" s="5" t="s">
        <v>66</v>
      </c>
      <c r="D52" s="5"/>
      <c r="E52" s="5" t="s">
        <v>65</v>
      </c>
      <c r="F52" s="13" t="s">
        <v>67</v>
      </c>
      <c r="G52" s="5"/>
      <c r="H52" s="19" t="s">
        <v>208</v>
      </c>
      <c r="I52" s="13" t="s">
        <v>113</v>
      </c>
      <c r="J52" s="5" t="s">
        <v>129</v>
      </c>
      <c r="K52" s="5" t="s">
        <v>68</v>
      </c>
    </row>
    <row r="53" spans="1:11" ht="22.5" x14ac:dyDescent="0.25">
      <c r="A53" s="5" t="s">
        <v>242</v>
      </c>
      <c r="B53" s="5" t="s">
        <v>171</v>
      </c>
      <c r="C53" s="5" t="s">
        <v>176</v>
      </c>
      <c r="D53" s="5"/>
      <c r="E53" s="5"/>
      <c r="F53" s="13"/>
      <c r="G53" s="5"/>
      <c r="H53" s="19" t="s">
        <v>137</v>
      </c>
      <c r="I53" s="13"/>
      <c r="J53" s="5"/>
      <c r="K53" s="5"/>
    </row>
    <row r="54" spans="1:11" ht="15" x14ac:dyDescent="0.25">
      <c r="A54" s="5" t="s">
        <v>242</v>
      </c>
      <c r="B54" s="5" t="s">
        <v>171</v>
      </c>
      <c r="C54" s="5" t="s">
        <v>177</v>
      </c>
      <c r="D54" s="5"/>
      <c r="E54" s="5"/>
      <c r="F54" s="13"/>
      <c r="G54" s="5"/>
      <c r="H54" s="19" t="s">
        <v>209</v>
      </c>
      <c r="I54" s="13"/>
      <c r="J54" s="5"/>
      <c r="K54" s="5"/>
    </row>
    <row r="55" spans="1:11" ht="15" x14ac:dyDescent="0.25">
      <c r="A55" s="5" t="s">
        <v>242</v>
      </c>
      <c r="B55" s="5" t="s">
        <v>171</v>
      </c>
      <c r="C55" s="5" t="s">
        <v>178</v>
      </c>
      <c r="D55" s="5"/>
      <c r="E55" s="5"/>
      <c r="F55" s="13"/>
      <c r="G55" s="5"/>
      <c r="H55" s="19" t="s">
        <v>213</v>
      </c>
      <c r="I55" s="13"/>
      <c r="J55" s="5"/>
      <c r="K55" s="5"/>
    </row>
    <row r="56" spans="1:11" ht="33.75" x14ac:dyDescent="0.25">
      <c r="A56" s="5" t="s">
        <v>242</v>
      </c>
      <c r="B56" s="5" t="s">
        <v>171</v>
      </c>
      <c r="C56" s="5" t="s">
        <v>179</v>
      </c>
      <c r="D56" s="5"/>
      <c r="E56" s="5" t="s">
        <v>229</v>
      </c>
      <c r="F56" s="13" t="s">
        <v>230</v>
      </c>
      <c r="G56" s="5"/>
      <c r="H56" s="19" t="s">
        <v>139</v>
      </c>
      <c r="I56" s="13" t="s">
        <v>232</v>
      </c>
      <c r="J56" s="5"/>
      <c r="K56" s="5" t="s">
        <v>231</v>
      </c>
    </row>
    <row r="57" spans="1:11" ht="22.5" x14ac:dyDescent="0.25">
      <c r="A57" s="5" t="s">
        <v>242</v>
      </c>
      <c r="B57" s="5" t="s">
        <v>171</v>
      </c>
      <c r="C57" s="5" t="s">
        <v>180</v>
      </c>
      <c r="D57" s="5"/>
      <c r="E57" s="5"/>
      <c r="F57" s="13"/>
      <c r="G57" s="5"/>
      <c r="H57" s="19" t="s">
        <v>210</v>
      </c>
      <c r="I57" s="13"/>
      <c r="J57" s="5"/>
      <c r="K57" s="5"/>
    </row>
    <row r="58" spans="1:11" ht="22.5" x14ac:dyDescent="0.25">
      <c r="A58" s="5" t="s">
        <v>242</v>
      </c>
      <c r="B58" s="5" t="s">
        <v>171</v>
      </c>
      <c r="C58" s="5" t="s">
        <v>181</v>
      </c>
      <c r="D58" s="5"/>
      <c r="E58" s="5" t="s">
        <v>237</v>
      </c>
      <c r="F58" s="13" t="s">
        <v>60</v>
      </c>
      <c r="G58" s="5"/>
      <c r="H58" s="19" t="s">
        <v>208</v>
      </c>
      <c r="I58" s="13" t="s">
        <v>113</v>
      </c>
      <c r="J58" s="5" t="s">
        <v>239</v>
      </c>
      <c r="K58" s="5" t="s">
        <v>238</v>
      </c>
    </row>
    <row r="59" spans="1:11" ht="22.5" x14ac:dyDescent="0.25">
      <c r="A59" s="5" t="s">
        <v>242</v>
      </c>
      <c r="B59" s="5" t="s">
        <v>171</v>
      </c>
      <c r="C59" s="5" t="s">
        <v>182</v>
      </c>
      <c r="D59" s="5"/>
      <c r="E59" s="5" t="s">
        <v>225</v>
      </c>
      <c r="F59" s="13" t="s">
        <v>60</v>
      </c>
      <c r="G59" s="5"/>
      <c r="H59" s="19" t="s">
        <v>141</v>
      </c>
      <c r="I59" s="13" t="s">
        <v>227</v>
      </c>
      <c r="J59" s="5" t="s">
        <v>228</v>
      </c>
      <c r="K59" s="5" t="s">
        <v>226</v>
      </c>
    </row>
    <row r="60" spans="1:11" ht="22.5" x14ac:dyDescent="0.25">
      <c r="A60" s="5" t="s">
        <v>242</v>
      </c>
      <c r="B60" s="5" t="s">
        <v>171</v>
      </c>
      <c r="C60" s="5" t="s">
        <v>183</v>
      </c>
      <c r="D60" s="5"/>
      <c r="E60" s="5"/>
      <c r="F60" s="13"/>
      <c r="G60" s="5"/>
      <c r="H60" s="19" t="s">
        <v>214</v>
      </c>
      <c r="I60" s="13"/>
      <c r="J60" s="5"/>
      <c r="K60" s="5"/>
    </row>
    <row r="61" spans="1:11" thickBot="1" x14ac:dyDescent="0.3">
      <c r="A61"/>
      <c r="C61"/>
      <c r="D61" s="4"/>
    </row>
    <row r="62" spans="1:11" ht="27" thickBot="1" x14ac:dyDescent="0.3">
      <c r="A62" s="5" t="s">
        <v>243</v>
      </c>
      <c r="B62" s="5" t="s">
        <v>184</v>
      </c>
      <c r="C62" s="5" t="s">
        <v>185</v>
      </c>
      <c r="D62" s="5"/>
      <c r="E62" s="5"/>
      <c r="F62" s="27" t="s">
        <v>265</v>
      </c>
      <c r="G62" s="5"/>
      <c r="H62" s="19" t="s">
        <v>140</v>
      </c>
      <c r="I62" s="13"/>
      <c r="J62" s="5"/>
      <c r="K62" s="5"/>
    </row>
    <row r="63" spans="1:11" ht="15" x14ac:dyDescent="0.25">
      <c r="A63" s="5" t="s">
        <v>243</v>
      </c>
      <c r="B63" s="5" t="s">
        <v>184</v>
      </c>
      <c r="C63" s="5" t="s">
        <v>186</v>
      </c>
      <c r="D63" s="5"/>
      <c r="E63" s="5"/>
      <c r="F63" s="13"/>
      <c r="G63" s="5"/>
      <c r="H63" s="19" t="s">
        <v>143</v>
      </c>
      <c r="I63" s="13"/>
      <c r="J63" s="5"/>
      <c r="K63" s="5"/>
    </row>
    <row r="64" spans="1:11" ht="22.5" x14ac:dyDescent="0.25">
      <c r="A64" s="5" t="s">
        <v>243</v>
      </c>
      <c r="B64" s="5" t="s">
        <v>184</v>
      </c>
      <c r="C64" s="5" t="s">
        <v>187</v>
      </c>
      <c r="D64" s="5"/>
      <c r="E64" s="5"/>
      <c r="F64" s="13"/>
      <c r="G64" s="5"/>
      <c r="H64" s="19" t="s">
        <v>211</v>
      </c>
      <c r="I64" s="13"/>
      <c r="J64" s="5"/>
      <c r="K64" s="5"/>
    </row>
    <row r="65" spans="1:11" ht="15" x14ac:dyDescent="0.25">
      <c r="A65" s="5" t="s">
        <v>243</v>
      </c>
      <c r="B65" s="5" t="s">
        <v>184</v>
      </c>
      <c r="C65" s="5" t="s">
        <v>188</v>
      </c>
      <c r="D65" s="5"/>
      <c r="E65" s="5"/>
      <c r="F65" s="13"/>
      <c r="G65" s="5"/>
      <c r="H65" s="19" t="s">
        <v>212</v>
      </c>
      <c r="I65" s="13"/>
      <c r="J65" s="5"/>
      <c r="K65" s="5"/>
    </row>
    <row r="66" spans="1:11" ht="22.5" x14ac:dyDescent="0.25">
      <c r="A66" s="5" t="s">
        <v>243</v>
      </c>
      <c r="B66" s="5" t="s">
        <v>184</v>
      </c>
      <c r="C66" s="19" t="s">
        <v>189</v>
      </c>
      <c r="D66" s="5"/>
      <c r="E66" s="5"/>
      <c r="F66" s="13"/>
      <c r="G66" s="5"/>
      <c r="H66" s="19" t="s">
        <v>145</v>
      </c>
      <c r="I66" s="13"/>
      <c r="J66" s="5"/>
      <c r="K66" s="5"/>
    </row>
    <row r="67" spans="1:11" ht="15" x14ac:dyDescent="0.25">
      <c r="A67" s="5" t="s">
        <v>243</v>
      </c>
      <c r="B67" s="5" t="s">
        <v>184</v>
      </c>
      <c r="C67" s="19" t="s">
        <v>190</v>
      </c>
      <c r="D67" s="5"/>
      <c r="E67" s="5"/>
      <c r="F67" s="13"/>
      <c r="G67" s="5"/>
      <c r="H67" s="19" t="s">
        <v>145</v>
      </c>
      <c r="I67" s="13"/>
      <c r="J67" s="5"/>
      <c r="K67" s="5"/>
    </row>
    <row r="68" spans="1:11" ht="15" x14ac:dyDescent="0.25">
      <c r="A68" s="5" t="s">
        <v>243</v>
      </c>
      <c r="B68" s="5" t="s">
        <v>184</v>
      </c>
      <c r="C68" s="19" t="s">
        <v>191</v>
      </c>
      <c r="D68" s="5"/>
      <c r="E68" s="5"/>
      <c r="F68" s="13"/>
      <c r="G68" s="5"/>
      <c r="H68" s="19" t="s">
        <v>240</v>
      </c>
      <c r="I68" s="13"/>
      <c r="J68" s="5"/>
      <c r="K68" s="5"/>
    </row>
    <row r="69" spans="1:11" ht="22.5" x14ac:dyDescent="0.25">
      <c r="A69" s="5" t="s">
        <v>243</v>
      </c>
      <c r="B69" s="5" t="s">
        <v>184</v>
      </c>
      <c r="C69" s="19" t="s">
        <v>241</v>
      </c>
      <c r="D69" s="5"/>
      <c r="E69" s="5"/>
      <c r="F69" s="13"/>
      <c r="G69" s="5"/>
      <c r="H69" s="19" t="s">
        <v>143</v>
      </c>
      <c r="I69" s="13"/>
      <c r="J69" s="5"/>
      <c r="K69" s="5"/>
    </row>
    <row r="70" spans="1:11" thickBot="1" x14ac:dyDescent="0.3">
      <c r="A70" s="5" t="s">
        <v>243</v>
      </c>
      <c r="B70" s="5" t="s">
        <v>184</v>
      </c>
      <c r="C70" s="19" t="s">
        <v>192</v>
      </c>
      <c r="D70" s="5"/>
      <c r="E70" s="5"/>
      <c r="F70" s="13"/>
      <c r="G70" s="5"/>
      <c r="H70" s="19" t="s">
        <v>211</v>
      </c>
      <c r="I70" s="13"/>
      <c r="J70" s="5"/>
      <c r="K70" s="5"/>
    </row>
    <row r="71" spans="1:11" ht="23.25" thickBot="1" x14ac:dyDescent="0.3">
      <c r="A71" s="5" t="s">
        <v>243</v>
      </c>
      <c r="B71" s="5" t="s">
        <v>184</v>
      </c>
      <c r="C71" s="19" t="s">
        <v>193</v>
      </c>
      <c r="D71" s="5"/>
      <c r="E71" s="5"/>
      <c r="F71" s="28" t="s">
        <v>266</v>
      </c>
      <c r="G71" s="5"/>
      <c r="H71" s="19" t="s">
        <v>138</v>
      </c>
      <c r="I71" s="13"/>
      <c r="J71" s="5"/>
      <c r="K71" s="5"/>
    </row>
    <row r="72" spans="1:11" ht="15" x14ac:dyDescent="0.25">
      <c r="A72" s="5" t="s">
        <v>243</v>
      </c>
      <c r="B72" s="5" t="s">
        <v>184</v>
      </c>
      <c r="C72" s="19" t="s">
        <v>194</v>
      </c>
      <c r="D72" s="5"/>
      <c r="E72" s="5"/>
      <c r="F72" s="29"/>
      <c r="G72" s="5"/>
      <c r="H72" s="19" t="s">
        <v>142</v>
      </c>
      <c r="I72" s="13"/>
      <c r="J72" s="5"/>
      <c r="K72" s="5"/>
    </row>
    <row r="73" spans="1:11" thickBot="1" x14ac:dyDescent="0.3">
      <c r="A73" s="5" t="s">
        <v>243</v>
      </c>
      <c r="B73" s="5" t="s">
        <v>184</v>
      </c>
      <c r="C73" s="5" t="s">
        <v>195</v>
      </c>
      <c r="D73" s="5"/>
      <c r="E73" s="5"/>
      <c r="F73" s="29"/>
      <c r="G73" s="5"/>
      <c r="H73" s="19" t="s">
        <v>142</v>
      </c>
      <c r="I73" s="13"/>
      <c r="J73" s="5"/>
      <c r="K73" s="5"/>
    </row>
    <row r="74" spans="1:11" ht="27" thickBot="1" x14ac:dyDescent="0.3">
      <c r="A74" s="5" t="s">
        <v>243</v>
      </c>
      <c r="B74" s="5" t="s">
        <v>184</v>
      </c>
      <c r="C74" s="5" t="s">
        <v>196</v>
      </c>
      <c r="D74" s="5"/>
      <c r="E74" s="5"/>
      <c r="F74" s="28" t="s">
        <v>264</v>
      </c>
      <c r="G74" s="5"/>
      <c r="H74" s="19" t="s">
        <v>145</v>
      </c>
      <c r="I74" s="13"/>
      <c r="J74" s="5"/>
      <c r="K74" s="5"/>
    </row>
    <row r="75" spans="1:11" ht="22.5" x14ac:dyDescent="0.25">
      <c r="A75" s="5" t="s">
        <v>243</v>
      </c>
      <c r="B75" s="5" t="s">
        <v>184</v>
      </c>
      <c r="C75" s="5" t="s">
        <v>197</v>
      </c>
      <c r="D75" s="5"/>
      <c r="E75" s="5"/>
      <c r="F75" s="29"/>
      <c r="G75" s="5"/>
      <c r="H75" s="19" t="s">
        <v>138</v>
      </c>
      <c r="I75" s="13"/>
      <c r="J75" s="5"/>
      <c r="K75" s="5"/>
    </row>
    <row r="76" spans="1:11" thickBot="1" x14ac:dyDescent="0.3">
      <c r="A76" s="5" t="s">
        <v>243</v>
      </c>
      <c r="B76" s="5" t="s">
        <v>184</v>
      </c>
      <c r="C76" s="5" t="s">
        <v>198</v>
      </c>
      <c r="D76" s="5"/>
      <c r="E76" s="5"/>
      <c r="F76" s="29"/>
      <c r="G76" s="5"/>
      <c r="H76" s="19" t="s">
        <v>140</v>
      </c>
      <c r="I76" s="13"/>
      <c r="J76" s="5"/>
      <c r="K76" s="5"/>
    </row>
    <row r="77" spans="1:11" ht="52.5" thickBot="1" x14ac:dyDescent="0.3">
      <c r="A77" s="5" t="s">
        <v>243</v>
      </c>
      <c r="B77" s="5" t="s">
        <v>184</v>
      </c>
      <c r="C77" s="5" t="s">
        <v>199</v>
      </c>
      <c r="D77" s="5"/>
      <c r="E77" s="5"/>
      <c r="F77" s="28" t="s">
        <v>263</v>
      </c>
      <c r="G77" s="5"/>
      <c r="H77" s="19" t="s">
        <v>213</v>
      </c>
      <c r="I77" s="13"/>
      <c r="J77" s="5"/>
      <c r="K77" s="5"/>
    </row>
    <row r="78" spans="1:11" ht="22.5" x14ac:dyDescent="0.25">
      <c r="A78" s="5" t="s">
        <v>243</v>
      </c>
      <c r="B78" s="5" t="s">
        <v>184</v>
      </c>
      <c r="C78" s="5" t="s">
        <v>200</v>
      </c>
      <c r="D78" s="5"/>
      <c r="E78" s="5"/>
      <c r="F78" s="13"/>
      <c r="G78" s="5"/>
      <c r="H78" s="19" t="s">
        <v>136</v>
      </c>
      <c r="I78" s="13"/>
      <c r="J78" s="5"/>
      <c r="K78" s="5"/>
    </row>
    <row r="79" spans="1:11" ht="22.5" x14ac:dyDescent="0.25">
      <c r="A79" s="5" t="s">
        <v>243</v>
      </c>
      <c r="B79" s="5" t="s">
        <v>184</v>
      </c>
      <c r="C79" s="5" t="s">
        <v>201</v>
      </c>
      <c r="D79" s="5"/>
      <c r="E79" s="5"/>
      <c r="F79" s="13"/>
      <c r="G79" s="5"/>
      <c r="H79" s="19" t="s">
        <v>240</v>
      </c>
      <c r="I79" s="13"/>
      <c r="J79" s="5"/>
      <c r="K79" s="5"/>
    </row>
    <row r="80" spans="1:11" ht="15" x14ac:dyDescent="0.25">
      <c r="A80" s="5" t="s">
        <v>243</v>
      </c>
      <c r="B80" s="5" t="s">
        <v>184</v>
      </c>
      <c r="C80" s="5" t="s">
        <v>202</v>
      </c>
      <c r="D80" s="5"/>
      <c r="E80" s="5"/>
      <c r="F80" s="13"/>
      <c r="G80" s="5"/>
      <c r="H80" s="30" t="s">
        <v>147</v>
      </c>
      <c r="I80" s="13"/>
      <c r="J80" s="5"/>
      <c r="K80" s="5"/>
    </row>
    <row r="81" spans="1:11" ht="15" x14ac:dyDescent="0.25">
      <c r="A81" s="5" t="s">
        <v>243</v>
      </c>
      <c r="B81" s="5" t="s">
        <v>184</v>
      </c>
      <c r="C81" s="5" t="s">
        <v>203</v>
      </c>
      <c r="D81" s="5"/>
      <c r="E81" s="5"/>
      <c r="F81" s="13"/>
      <c r="G81" s="5"/>
      <c r="H81" s="19" t="s">
        <v>139</v>
      </c>
      <c r="I81" s="13"/>
      <c r="J81" s="5"/>
      <c r="K81" s="5"/>
    </row>
    <row r="82" spans="1:11" ht="22.5" x14ac:dyDescent="0.25">
      <c r="A82" s="5" t="s">
        <v>243</v>
      </c>
      <c r="B82" s="5" t="s">
        <v>184</v>
      </c>
      <c r="C82" s="5" t="s">
        <v>204</v>
      </c>
      <c r="D82" s="5"/>
      <c r="E82" s="5"/>
      <c r="F82" s="13"/>
      <c r="G82" s="5"/>
      <c r="H82" s="19" t="s">
        <v>142</v>
      </c>
      <c r="I82" s="13"/>
      <c r="J82" s="5"/>
      <c r="K82" s="5"/>
    </row>
    <row r="83" spans="1:11" ht="22.5" x14ac:dyDescent="0.25">
      <c r="A83" s="5" t="s">
        <v>243</v>
      </c>
      <c r="B83" s="5" t="s">
        <v>184</v>
      </c>
      <c r="C83" s="5" t="s">
        <v>205</v>
      </c>
      <c r="D83" s="5"/>
      <c r="E83" s="5"/>
      <c r="F83" s="13"/>
      <c r="G83" s="5"/>
      <c r="H83" s="19" t="s">
        <v>209</v>
      </c>
      <c r="I83" s="13"/>
      <c r="J83" s="5"/>
      <c r="K83" s="5"/>
    </row>
    <row r="84" spans="1:11" ht="22.5" x14ac:dyDescent="0.25">
      <c r="A84" s="5" t="s">
        <v>243</v>
      </c>
      <c r="B84" s="5" t="s">
        <v>184</v>
      </c>
      <c r="C84" s="5" t="s">
        <v>206</v>
      </c>
      <c r="D84" s="5"/>
      <c r="F84" s="13"/>
      <c r="G84" s="5"/>
      <c r="H84" s="19" t="s">
        <v>214</v>
      </c>
      <c r="I84" s="13"/>
      <c r="J84" s="5"/>
      <c r="K84" s="5"/>
    </row>
    <row r="85" spans="1:11" ht="15" x14ac:dyDescent="0.25">
      <c r="A85"/>
      <c r="C85"/>
      <c r="D85" s="4"/>
    </row>
    <row r="86" spans="1:11" ht="15" x14ac:dyDescent="0.25">
      <c r="A86"/>
      <c r="C86"/>
      <c r="D86" s="4"/>
    </row>
    <row r="87" spans="1:11" ht="15" x14ac:dyDescent="0.25">
      <c r="A87"/>
      <c r="C87"/>
      <c r="D87" s="4"/>
    </row>
    <row r="88" spans="1:11" ht="15" x14ac:dyDescent="0.25">
      <c r="A88"/>
      <c r="C88"/>
      <c r="D88" s="4"/>
    </row>
    <row r="89" spans="1:11" ht="15" x14ac:dyDescent="0.25">
      <c r="A89"/>
      <c r="C89"/>
      <c r="D89" s="4"/>
    </row>
    <row r="90" spans="1:11" ht="15" x14ac:dyDescent="0.25">
      <c r="A90"/>
      <c r="C90"/>
      <c r="D90" s="4"/>
    </row>
    <row r="91" spans="1:11" ht="15" x14ac:dyDescent="0.25">
      <c r="A91"/>
      <c r="C91"/>
      <c r="D91" s="4"/>
    </row>
    <row r="92" spans="1:11" ht="15" x14ac:dyDescent="0.25">
      <c r="A92"/>
      <c r="C92"/>
      <c r="D92" s="4"/>
    </row>
    <row r="93" spans="1:11" ht="15" x14ac:dyDescent="0.25">
      <c r="A93"/>
      <c r="C93"/>
      <c r="D93" s="4"/>
    </row>
    <row r="94" spans="1:11" ht="15" x14ac:dyDescent="0.25">
      <c r="A94"/>
      <c r="C94"/>
      <c r="D94" s="4"/>
    </row>
    <row r="95" spans="1:11" ht="15" x14ac:dyDescent="0.25">
      <c r="A95"/>
      <c r="C95"/>
      <c r="D95" s="4"/>
    </row>
    <row r="96" spans="1:11" ht="15" x14ac:dyDescent="0.25">
      <c r="A96"/>
      <c r="C96"/>
      <c r="D96" s="4"/>
    </row>
    <row r="97" spans="4:8" customFormat="1" ht="15" x14ac:dyDescent="0.25">
      <c r="D97" s="4"/>
      <c r="F97" s="8"/>
      <c r="H97" s="23"/>
    </row>
    <row r="98" spans="4:8" customFormat="1" ht="15" x14ac:dyDescent="0.25">
      <c r="D98" s="4"/>
      <c r="F98" s="8"/>
      <c r="H98" s="23"/>
    </row>
    <row r="99" spans="4:8" customFormat="1" ht="15" x14ac:dyDescent="0.25">
      <c r="D99" s="4"/>
      <c r="F99" s="8"/>
      <c r="H99" s="23"/>
    </row>
    <row r="100" spans="4:8" customFormat="1" ht="15" x14ac:dyDescent="0.25">
      <c r="D100" s="4"/>
      <c r="F100" s="8"/>
      <c r="H100" s="23"/>
    </row>
    <row r="101" spans="4:8" customFormat="1" ht="15" x14ac:dyDescent="0.25">
      <c r="D101" s="4"/>
      <c r="F101" s="8"/>
      <c r="H101" s="23"/>
    </row>
    <row r="102" spans="4:8" customFormat="1" ht="15" x14ac:dyDescent="0.25">
      <c r="D102" s="4"/>
      <c r="F102" s="8"/>
      <c r="H102" s="23"/>
    </row>
    <row r="103" spans="4:8" customFormat="1" ht="15" x14ac:dyDescent="0.25">
      <c r="D103" s="4"/>
      <c r="F103" s="8"/>
      <c r="H103" s="23"/>
    </row>
    <row r="104" spans="4:8" customFormat="1" ht="15" x14ac:dyDescent="0.25">
      <c r="D104" s="4"/>
      <c r="F104" s="8"/>
      <c r="H104" s="23"/>
    </row>
    <row r="105" spans="4:8" customFormat="1" ht="15" x14ac:dyDescent="0.25">
      <c r="D105" s="4"/>
      <c r="F105" s="8"/>
      <c r="H105" s="23"/>
    </row>
    <row r="106" spans="4:8" customFormat="1" ht="15" x14ac:dyDescent="0.25">
      <c r="D106" s="4"/>
      <c r="F106" s="8"/>
      <c r="H106" s="23"/>
    </row>
    <row r="107" spans="4:8" customFormat="1" ht="15" x14ac:dyDescent="0.25">
      <c r="D107" s="4"/>
      <c r="F107" s="8"/>
      <c r="H107" s="23"/>
    </row>
    <row r="108" spans="4:8" customFormat="1" ht="15" x14ac:dyDescent="0.25">
      <c r="D108" s="4"/>
      <c r="F108" s="8"/>
      <c r="H108" s="23"/>
    </row>
    <row r="109" spans="4:8" customFormat="1" ht="15" x14ac:dyDescent="0.25">
      <c r="D109" s="4"/>
      <c r="F109" s="8"/>
      <c r="H109" s="23"/>
    </row>
    <row r="110" spans="4:8" customFormat="1" ht="15" x14ac:dyDescent="0.25">
      <c r="D110" s="4"/>
      <c r="F110" s="8"/>
      <c r="H110" s="23"/>
    </row>
    <row r="111" spans="4:8" customFormat="1" ht="15" x14ac:dyDescent="0.25">
      <c r="D111" s="4"/>
      <c r="F111" s="8"/>
      <c r="H111" s="23"/>
    </row>
    <row r="112" spans="4:8" customFormat="1" ht="15" x14ac:dyDescent="0.25">
      <c r="D112" s="4"/>
      <c r="F112" s="8"/>
      <c r="H112" s="23"/>
    </row>
    <row r="113" spans="4:8" customFormat="1" ht="15" x14ac:dyDescent="0.25">
      <c r="D113" s="4"/>
      <c r="F113" s="8"/>
      <c r="H113" s="23"/>
    </row>
    <row r="114" spans="4:8" customFormat="1" ht="15" x14ac:dyDescent="0.25">
      <c r="D114" s="4"/>
      <c r="F114" s="8"/>
      <c r="H114" s="23"/>
    </row>
    <row r="115" spans="4:8" customFormat="1" ht="15" x14ac:dyDescent="0.25">
      <c r="D115" s="4"/>
      <c r="F115" s="8"/>
      <c r="H115" s="23"/>
    </row>
    <row r="116" spans="4:8" customFormat="1" ht="15" x14ac:dyDescent="0.25">
      <c r="D116" s="4"/>
      <c r="F116" s="8"/>
      <c r="H116" s="23"/>
    </row>
    <row r="117" spans="4:8" customFormat="1" ht="15" x14ac:dyDescent="0.25">
      <c r="D117" s="4"/>
      <c r="F117" s="8"/>
      <c r="H117" s="23"/>
    </row>
    <row r="118" spans="4:8" customFormat="1" ht="15" x14ac:dyDescent="0.25">
      <c r="D118" s="4"/>
      <c r="F118" s="8"/>
      <c r="H118" s="23"/>
    </row>
    <row r="119" spans="4:8" customFormat="1" ht="15" x14ac:dyDescent="0.25">
      <c r="D119" s="4"/>
      <c r="F119" s="8"/>
      <c r="H119" s="23"/>
    </row>
    <row r="120" spans="4:8" customFormat="1" ht="15" x14ac:dyDescent="0.25">
      <c r="D120" s="4"/>
      <c r="F120" s="8"/>
      <c r="H120" s="23"/>
    </row>
    <row r="121" spans="4:8" customFormat="1" ht="15" x14ac:dyDescent="0.25">
      <c r="D121" s="4"/>
      <c r="F121" s="8"/>
      <c r="H121" s="23"/>
    </row>
    <row r="122" spans="4:8" customFormat="1" ht="15" x14ac:dyDescent="0.25">
      <c r="D122" s="4"/>
      <c r="F122" s="8"/>
      <c r="H122" s="23"/>
    </row>
    <row r="123" spans="4:8" customFormat="1" ht="15" x14ac:dyDescent="0.25">
      <c r="D123" s="4"/>
      <c r="F123" s="8"/>
      <c r="H123" s="23"/>
    </row>
    <row r="124" spans="4:8" customFormat="1" ht="15" x14ac:dyDescent="0.25">
      <c r="D124" s="4"/>
      <c r="F124" s="8"/>
      <c r="H124" s="23"/>
    </row>
    <row r="125" spans="4:8" customFormat="1" ht="15" x14ac:dyDescent="0.25">
      <c r="D125" s="4"/>
      <c r="F125" s="8"/>
      <c r="H125" s="23"/>
    </row>
    <row r="126" spans="4:8" customFormat="1" ht="15" x14ac:dyDescent="0.25">
      <c r="D126" s="4"/>
      <c r="F126" s="8"/>
      <c r="H126" s="23"/>
    </row>
    <row r="127" spans="4:8" customFormat="1" ht="15" x14ac:dyDescent="0.25">
      <c r="D127" s="4"/>
      <c r="F127" s="8"/>
      <c r="H127" s="23"/>
    </row>
    <row r="128" spans="4:8" customFormat="1" ht="15" x14ac:dyDescent="0.25">
      <c r="D128" s="4"/>
      <c r="F128" s="8"/>
      <c r="H128" s="23"/>
    </row>
    <row r="129" spans="4:8" customFormat="1" ht="15" x14ac:dyDescent="0.25">
      <c r="D129" s="4"/>
      <c r="F129" s="8"/>
      <c r="H129" s="23"/>
    </row>
    <row r="130" spans="4:8" customFormat="1" ht="15" x14ac:dyDescent="0.25">
      <c r="D130" s="4"/>
      <c r="F130" s="8"/>
      <c r="H130" s="23"/>
    </row>
    <row r="131" spans="4:8" customFormat="1" ht="15" x14ac:dyDescent="0.25">
      <c r="D131" s="4"/>
      <c r="F131" s="8"/>
      <c r="H131" s="23"/>
    </row>
    <row r="132" spans="4:8" customFormat="1" ht="15" x14ac:dyDescent="0.25">
      <c r="D132" s="4"/>
      <c r="F132" s="8"/>
      <c r="H132" s="23"/>
    </row>
    <row r="133" spans="4:8" customFormat="1" ht="15" x14ac:dyDescent="0.25">
      <c r="D133" s="4"/>
      <c r="F133" s="8"/>
      <c r="H133" s="23"/>
    </row>
    <row r="134" spans="4:8" customFormat="1" ht="15" x14ac:dyDescent="0.25">
      <c r="D134" s="4"/>
      <c r="F134" s="8"/>
      <c r="H134" s="23"/>
    </row>
    <row r="135" spans="4:8" customFormat="1" ht="15" x14ac:dyDescent="0.25">
      <c r="D135" s="4"/>
      <c r="F135" s="8"/>
      <c r="H135" s="23"/>
    </row>
    <row r="136" spans="4:8" customFormat="1" ht="15" x14ac:dyDescent="0.25">
      <c r="D136" s="4"/>
      <c r="F136" s="8"/>
      <c r="H136" s="23"/>
    </row>
    <row r="137" spans="4:8" customFormat="1" ht="15" x14ac:dyDescent="0.25">
      <c r="D137" s="4"/>
      <c r="F137" s="8"/>
      <c r="H137" s="23"/>
    </row>
    <row r="138" spans="4:8" customFormat="1" ht="15" x14ac:dyDescent="0.25">
      <c r="D138" s="4"/>
      <c r="F138" s="8"/>
      <c r="H138" s="23"/>
    </row>
    <row r="139" spans="4:8" customFormat="1" ht="15" x14ac:dyDescent="0.25">
      <c r="D139" s="4"/>
      <c r="F139" s="8"/>
      <c r="H139" s="23"/>
    </row>
    <row r="140" spans="4:8" customFormat="1" ht="15" x14ac:dyDescent="0.25">
      <c r="D140" s="4"/>
      <c r="F140" s="8"/>
      <c r="H140" s="23"/>
    </row>
    <row r="141" spans="4:8" customFormat="1" ht="15" x14ac:dyDescent="0.25">
      <c r="D141" s="4"/>
      <c r="F141" s="8"/>
      <c r="H141" s="23"/>
    </row>
    <row r="142" spans="4:8" customFormat="1" ht="15" x14ac:dyDescent="0.25">
      <c r="D142" s="4"/>
      <c r="F142" s="8"/>
      <c r="H142" s="23"/>
    </row>
    <row r="143" spans="4:8" customFormat="1" ht="15" x14ac:dyDescent="0.25">
      <c r="D143" s="4"/>
      <c r="F143" s="8"/>
      <c r="H143" s="23"/>
    </row>
    <row r="144" spans="4:8" customFormat="1" ht="15" x14ac:dyDescent="0.25">
      <c r="D144" s="4"/>
      <c r="F144" s="8"/>
      <c r="H144" s="23"/>
    </row>
    <row r="145" spans="4:8" customFormat="1" ht="15" x14ac:dyDescent="0.25">
      <c r="D145" s="4"/>
      <c r="F145" s="8"/>
      <c r="H145" s="23"/>
    </row>
    <row r="146" spans="4:8" customFormat="1" ht="15" x14ac:dyDescent="0.25">
      <c r="D146" s="4"/>
      <c r="F146" s="8"/>
      <c r="H146" s="23"/>
    </row>
    <row r="147" spans="4:8" customFormat="1" ht="15" x14ac:dyDescent="0.25">
      <c r="D147" s="4"/>
      <c r="F147" s="8"/>
      <c r="H147" s="23"/>
    </row>
    <row r="148" spans="4:8" customFormat="1" ht="15" x14ac:dyDescent="0.25">
      <c r="D148" s="4"/>
      <c r="F148" s="8"/>
      <c r="H148" s="23"/>
    </row>
    <row r="149" spans="4:8" customFormat="1" ht="15" x14ac:dyDescent="0.25">
      <c r="D149" s="4"/>
      <c r="F149" s="8"/>
      <c r="H149" s="23"/>
    </row>
    <row r="150" spans="4:8" customFormat="1" ht="15" x14ac:dyDescent="0.25">
      <c r="D150" s="4"/>
      <c r="F150" s="8"/>
      <c r="H150" s="23"/>
    </row>
    <row r="151" spans="4:8" customFormat="1" ht="15" x14ac:dyDescent="0.25">
      <c r="D151" s="4"/>
      <c r="F151" s="8"/>
      <c r="H151" s="23"/>
    </row>
    <row r="152" spans="4:8" customFormat="1" ht="15" x14ac:dyDescent="0.25">
      <c r="D152" s="4"/>
      <c r="F152" s="8"/>
      <c r="H152" s="23"/>
    </row>
    <row r="153" spans="4:8" customFormat="1" ht="15" x14ac:dyDescent="0.25">
      <c r="D153" s="4"/>
      <c r="F153" s="8"/>
      <c r="H153" s="23"/>
    </row>
    <row r="154" spans="4:8" customFormat="1" ht="15" x14ac:dyDescent="0.25">
      <c r="D154" s="4"/>
      <c r="F154" s="8"/>
      <c r="H154" s="23"/>
    </row>
    <row r="155" spans="4:8" customFormat="1" ht="15" x14ac:dyDescent="0.25">
      <c r="D155" s="4"/>
      <c r="F155" s="8"/>
      <c r="H155" s="23"/>
    </row>
    <row r="156" spans="4:8" customFormat="1" ht="15" x14ac:dyDescent="0.25">
      <c r="D156" s="4"/>
      <c r="F156" s="8"/>
      <c r="H156" s="23"/>
    </row>
    <row r="157" spans="4:8" customFormat="1" ht="15" x14ac:dyDescent="0.25">
      <c r="D157" s="4"/>
      <c r="F157" s="8"/>
      <c r="H157" s="23"/>
    </row>
    <row r="158" spans="4:8" customFormat="1" ht="15" x14ac:dyDescent="0.25">
      <c r="D158" s="4"/>
      <c r="F158" s="8"/>
      <c r="H158" s="23"/>
    </row>
    <row r="159" spans="4:8" customFormat="1" ht="15" x14ac:dyDescent="0.25">
      <c r="D159" s="4"/>
      <c r="F159" s="8"/>
      <c r="H159" s="23"/>
    </row>
    <row r="160" spans="4:8" customFormat="1" ht="15" x14ac:dyDescent="0.25">
      <c r="D160" s="4"/>
      <c r="F160" s="8"/>
      <c r="H160" s="23"/>
    </row>
    <row r="161" spans="4:8" customFormat="1" ht="15" x14ac:dyDescent="0.25">
      <c r="D161" s="4"/>
      <c r="F161" s="8"/>
      <c r="H161" s="23"/>
    </row>
    <row r="162" spans="4:8" customFormat="1" ht="15" x14ac:dyDescent="0.25">
      <c r="D162" s="4"/>
      <c r="F162" s="8"/>
      <c r="H162" s="23"/>
    </row>
    <row r="163" spans="4:8" customFormat="1" ht="15" x14ac:dyDescent="0.25">
      <c r="D163" s="4"/>
      <c r="F163" s="8"/>
      <c r="H163" s="23"/>
    </row>
    <row r="164" spans="4:8" customFormat="1" ht="15" x14ac:dyDescent="0.25">
      <c r="D164" s="4"/>
      <c r="F164" s="8"/>
      <c r="H164" s="23"/>
    </row>
    <row r="165" spans="4:8" customFormat="1" ht="15" x14ac:dyDescent="0.25">
      <c r="D165" s="4"/>
      <c r="F165" s="8"/>
      <c r="H165" s="23"/>
    </row>
    <row r="166" spans="4:8" customFormat="1" ht="15" x14ac:dyDescent="0.25">
      <c r="D166" s="4"/>
      <c r="F166" s="8"/>
      <c r="H166" s="23"/>
    </row>
    <row r="167" spans="4:8" customFormat="1" ht="15" x14ac:dyDescent="0.25">
      <c r="D167" s="4"/>
      <c r="F167" s="8"/>
      <c r="H167" s="23"/>
    </row>
    <row r="168" spans="4:8" customFormat="1" ht="15" x14ac:dyDescent="0.25">
      <c r="D168" s="4"/>
      <c r="F168" s="8"/>
      <c r="H168" s="23"/>
    </row>
    <row r="169" spans="4:8" customFormat="1" ht="15" x14ac:dyDescent="0.25">
      <c r="D169" s="4"/>
      <c r="F169" s="8"/>
      <c r="H169" s="23"/>
    </row>
    <row r="170" spans="4:8" customFormat="1" ht="15" x14ac:dyDescent="0.25">
      <c r="D170" s="4"/>
      <c r="F170" s="8"/>
      <c r="H170" s="23"/>
    </row>
    <row r="171" spans="4:8" customFormat="1" ht="15" x14ac:dyDescent="0.25">
      <c r="D171" s="4"/>
      <c r="F171" s="8"/>
      <c r="H171" s="23"/>
    </row>
    <row r="172" spans="4:8" customFormat="1" ht="15" x14ac:dyDescent="0.25">
      <c r="D172" s="4"/>
      <c r="F172" s="8"/>
      <c r="H172" s="23"/>
    </row>
    <row r="173" spans="4:8" customFormat="1" ht="15" x14ac:dyDescent="0.25">
      <c r="D173" s="4"/>
      <c r="F173" s="8"/>
      <c r="H173" s="23"/>
    </row>
    <row r="174" spans="4:8" customFormat="1" ht="15" x14ac:dyDescent="0.25">
      <c r="D174" s="4"/>
      <c r="F174" s="8"/>
      <c r="H174" s="23"/>
    </row>
    <row r="175" spans="4:8" customFormat="1" ht="15" x14ac:dyDescent="0.25">
      <c r="D175" s="4"/>
      <c r="F175" s="8"/>
      <c r="H175" s="23"/>
    </row>
    <row r="176" spans="4:8" customFormat="1" ht="15" x14ac:dyDescent="0.25">
      <c r="D176" s="4"/>
      <c r="F176" s="8"/>
      <c r="H176" s="23"/>
    </row>
    <row r="177" spans="4:8" customFormat="1" ht="15" x14ac:dyDescent="0.25">
      <c r="D177" s="4"/>
      <c r="F177" s="8"/>
      <c r="H177" s="23"/>
    </row>
    <row r="178" spans="4:8" customFormat="1" ht="15" x14ac:dyDescent="0.25">
      <c r="D178" s="4"/>
      <c r="F178" s="8"/>
      <c r="H178" s="23"/>
    </row>
    <row r="179" spans="4:8" customFormat="1" ht="15" x14ac:dyDescent="0.25">
      <c r="D179" s="4"/>
      <c r="F179" s="8"/>
      <c r="H179" s="23"/>
    </row>
    <row r="180" spans="4:8" customFormat="1" ht="15" x14ac:dyDescent="0.25">
      <c r="D180" s="4"/>
      <c r="F180" s="8"/>
      <c r="H180" s="23"/>
    </row>
    <row r="181" spans="4:8" customFormat="1" ht="15" x14ac:dyDescent="0.25">
      <c r="D181" s="4"/>
      <c r="F181" s="8"/>
      <c r="H181" s="23"/>
    </row>
    <row r="182" spans="4:8" customFormat="1" ht="15" x14ac:dyDescent="0.25">
      <c r="D182" s="4"/>
      <c r="F182" s="8"/>
      <c r="H182" s="23"/>
    </row>
    <row r="183" spans="4:8" customFormat="1" ht="15" x14ac:dyDescent="0.25">
      <c r="D183" s="4"/>
      <c r="F183" s="8"/>
      <c r="H183" s="23"/>
    </row>
    <row r="184" spans="4:8" customFormat="1" ht="15" x14ac:dyDescent="0.25">
      <c r="D184" s="4"/>
      <c r="F184" s="8"/>
      <c r="H184" s="23"/>
    </row>
    <row r="185" spans="4:8" customFormat="1" ht="15" x14ac:dyDescent="0.25">
      <c r="D185" s="4"/>
      <c r="F185" s="8"/>
      <c r="H185" s="23"/>
    </row>
    <row r="186" spans="4:8" customFormat="1" ht="15" x14ac:dyDescent="0.25">
      <c r="D186" s="4"/>
      <c r="F186" s="8"/>
      <c r="H186" s="23"/>
    </row>
    <row r="187" spans="4:8" customFormat="1" ht="15" x14ac:dyDescent="0.25">
      <c r="D187" s="4"/>
      <c r="F187" s="8"/>
      <c r="H187" s="23"/>
    </row>
    <row r="188" spans="4:8" customFormat="1" ht="15" x14ac:dyDescent="0.25">
      <c r="D188" s="4"/>
      <c r="F188" s="8"/>
      <c r="H188" s="23"/>
    </row>
    <row r="189" spans="4:8" customFormat="1" ht="15" x14ac:dyDescent="0.25">
      <c r="D189" s="4"/>
      <c r="F189" s="8"/>
      <c r="H189" s="23"/>
    </row>
    <row r="190" spans="4:8" customFormat="1" ht="15" x14ac:dyDescent="0.25">
      <c r="D190" s="4"/>
      <c r="F190" s="8"/>
      <c r="H190" s="23"/>
    </row>
    <row r="191" spans="4:8" customFormat="1" ht="15" x14ac:dyDescent="0.25">
      <c r="D191" s="4"/>
      <c r="F191" s="8"/>
      <c r="H191" s="23"/>
    </row>
    <row r="192" spans="4:8" customFormat="1" ht="15" x14ac:dyDescent="0.25">
      <c r="D192" s="4"/>
      <c r="F192" s="8"/>
      <c r="H192" s="23"/>
    </row>
    <row r="193" spans="4:8" customFormat="1" ht="15" x14ac:dyDescent="0.25">
      <c r="D193" s="4"/>
      <c r="F193" s="8"/>
      <c r="H193" s="23"/>
    </row>
    <row r="194" spans="4:8" customFormat="1" ht="15" x14ac:dyDescent="0.25">
      <c r="D194" s="4"/>
      <c r="F194" s="8"/>
      <c r="H194" s="23"/>
    </row>
    <row r="195" spans="4:8" customFormat="1" ht="15" x14ac:dyDescent="0.25">
      <c r="D195" s="4"/>
      <c r="F195" s="8"/>
      <c r="H195" s="23"/>
    </row>
    <row r="196" spans="4:8" customFormat="1" ht="15" x14ac:dyDescent="0.25">
      <c r="D196" s="4"/>
      <c r="F196" s="8"/>
      <c r="H196" s="23"/>
    </row>
    <row r="197" spans="4:8" customFormat="1" ht="15" x14ac:dyDescent="0.25">
      <c r="D197" s="4"/>
      <c r="F197" s="8"/>
      <c r="H197" s="23"/>
    </row>
    <row r="198" spans="4:8" customFormat="1" ht="15" x14ac:dyDescent="0.25">
      <c r="D198" s="4"/>
      <c r="F198" s="8"/>
      <c r="H198" s="23"/>
    </row>
    <row r="199" spans="4:8" customFormat="1" ht="15" x14ac:dyDescent="0.25">
      <c r="D199" s="4"/>
      <c r="F199" s="8"/>
      <c r="H199" s="23"/>
    </row>
    <row r="200" spans="4:8" customFormat="1" ht="15" x14ac:dyDescent="0.25">
      <c r="D200" s="4"/>
      <c r="F200" s="8"/>
      <c r="H200" s="23"/>
    </row>
    <row r="201" spans="4:8" customFormat="1" ht="15" x14ac:dyDescent="0.25">
      <c r="D201" s="4"/>
      <c r="F201" s="8"/>
      <c r="H201" s="23"/>
    </row>
    <row r="202" spans="4:8" customFormat="1" ht="15" x14ac:dyDescent="0.25">
      <c r="D202" s="4"/>
      <c r="F202" s="8"/>
      <c r="H202" s="23"/>
    </row>
    <row r="203" spans="4:8" customFormat="1" ht="15" x14ac:dyDescent="0.25">
      <c r="D203" s="4"/>
      <c r="F203" s="8"/>
      <c r="H203" s="23"/>
    </row>
    <row r="204" spans="4:8" customFormat="1" ht="15" x14ac:dyDescent="0.25">
      <c r="D204" s="4"/>
      <c r="F204" s="8"/>
      <c r="H204" s="23"/>
    </row>
    <row r="205" spans="4:8" customFormat="1" ht="15" x14ac:dyDescent="0.25">
      <c r="D205" s="4"/>
      <c r="F205" s="8"/>
      <c r="H205" s="23"/>
    </row>
    <row r="206" spans="4:8" customFormat="1" ht="15" x14ac:dyDescent="0.25">
      <c r="D206" s="4"/>
      <c r="F206" s="8"/>
      <c r="H206" s="23"/>
    </row>
    <row r="207" spans="4:8" customFormat="1" ht="15" x14ac:dyDescent="0.25">
      <c r="D207" s="4"/>
      <c r="F207" s="8"/>
      <c r="H207" s="23"/>
    </row>
    <row r="208" spans="4:8" customFormat="1" ht="15" x14ac:dyDescent="0.25">
      <c r="D208" s="4"/>
      <c r="F208" s="8"/>
      <c r="H208" s="23"/>
    </row>
    <row r="209" spans="4:8" customFormat="1" ht="15" x14ac:dyDescent="0.25">
      <c r="D209" s="4"/>
      <c r="F209" s="8"/>
      <c r="H209" s="23"/>
    </row>
    <row r="210" spans="4:8" customFormat="1" ht="15" x14ac:dyDescent="0.25">
      <c r="D210" s="4"/>
      <c r="F210" s="8"/>
      <c r="H210" s="23"/>
    </row>
    <row r="211" spans="4:8" customFormat="1" ht="15" x14ac:dyDescent="0.25">
      <c r="D211" s="4"/>
      <c r="F211" s="8"/>
      <c r="H211" s="23"/>
    </row>
    <row r="212" spans="4:8" customFormat="1" ht="15" x14ac:dyDescent="0.25">
      <c r="D212" s="4"/>
      <c r="F212" s="8"/>
      <c r="H212" s="23"/>
    </row>
    <row r="213" spans="4:8" customFormat="1" ht="15" x14ac:dyDescent="0.25">
      <c r="D213" s="4"/>
      <c r="F213" s="8"/>
      <c r="H213" s="23"/>
    </row>
    <row r="214" spans="4:8" customFormat="1" ht="15" x14ac:dyDescent="0.25">
      <c r="D214" s="4"/>
      <c r="F214" s="8"/>
      <c r="H214" s="23"/>
    </row>
    <row r="215" spans="4:8" customFormat="1" ht="15" x14ac:dyDescent="0.25">
      <c r="D215" s="4"/>
      <c r="F215" s="8"/>
      <c r="H215" s="23"/>
    </row>
    <row r="216" spans="4:8" customFormat="1" ht="15" x14ac:dyDescent="0.25">
      <c r="D216" s="4"/>
      <c r="F216" s="8"/>
      <c r="H216" s="23"/>
    </row>
    <row r="217" spans="4:8" customFormat="1" ht="15" x14ac:dyDescent="0.25">
      <c r="D217" s="4"/>
      <c r="F217" s="8"/>
      <c r="H217" s="23"/>
    </row>
    <row r="218" spans="4:8" customFormat="1" ht="15" x14ac:dyDescent="0.25">
      <c r="D218" s="4"/>
      <c r="F218" s="8"/>
      <c r="H218" s="23"/>
    </row>
    <row r="219" spans="4:8" customFormat="1" ht="15" x14ac:dyDescent="0.25">
      <c r="D219" s="4"/>
      <c r="F219" s="8"/>
      <c r="H219" s="23"/>
    </row>
    <row r="220" spans="4:8" customFormat="1" ht="15" x14ac:dyDescent="0.25">
      <c r="D220" s="4"/>
      <c r="F220" s="8"/>
      <c r="H220" s="23"/>
    </row>
    <row r="221" spans="4:8" customFormat="1" ht="15" x14ac:dyDescent="0.25">
      <c r="D221" s="4"/>
      <c r="F221" s="8"/>
      <c r="H221" s="23"/>
    </row>
    <row r="222" spans="4:8" customFormat="1" ht="15" x14ac:dyDescent="0.25">
      <c r="D222" s="4"/>
      <c r="F222" s="8"/>
      <c r="H222" s="23"/>
    </row>
    <row r="223" spans="4:8" customFormat="1" ht="15" x14ac:dyDescent="0.25">
      <c r="D223" s="4"/>
      <c r="F223" s="8"/>
      <c r="H223" s="23"/>
    </row>
    <row r="224" spans="4:8" customFormat="1" ht="15" x14ac:dyDescent="0.25">
      <c r="D224" s="4"/>
      <c r="F224" s="8"/>
      <c r="H224" s="23"/>
    </row>
    <row r="225" spans="4:8" customFormat="1" ht="15" x14ac:dyDescent="0.25">
      <c r="D225" s="4"/>
      <c r="F225" s="8"/>
      <c r="H225" s="23"/>
    </row>
    <row r="226" spans="4:8" customFormat="1" ht="15" x14ac:dyDescent="0.25">
      <c r="D226" s="4"/>
      <c r="F226" s="8"/>
      <c r="H226" s="23"/>
    </row>
    <row r="227" spans="4:8" customFormat="1" ht="15" x14ac:dyDescent="0.25">
      <c r="D227" s="4"/>
      <c r="F227" s="8"/>
      <c r="H227" s="23"/>
    </row>
    <row r="228" spans="4:8" customFormat="1" ht="15" x14ac:dyDescent="0.25">
      <c r="D228" s="4"/>
      <c r="F228" s="8"/>
      <c r="H228" s="23"/>
    </row>
    <row r="229" spans="4:8" customFormat="1" ht="15" x14ac:dyDescent="0.25">
      <c r="D229" s="4"/>
      <c r="F229" s="8"/>
      <c r="H229" s="23"/>
    </row>
    <row r="230" spans="4:8" customFormat="1" ht="15" x14ac:dyDescent="0.25">
      <c r="D230" s="4"/>
      <c r="F230" s="8"/>
      <c r="H230" s="23"/>
    </row>
    <row r="231" spans="4:8" customFormat="1" ht="15" x14ac:dyDescent="0.25">
      <c r="D231" s="4"/>
      <c r="F231" s="8"/>
      <c r="H231" s="23"/>
    </row>
    <row r="232" spans="4:8" customFormat="1" ht="15" x14ac:dyDescent="0.25">
      <c r="D232" s="4"/>
      <c r="F232" s="8"/>
      <c r="H232" s="23"/>
    </row>
    <row r="233" spans="4:8" customFormat="1" ht="15" x14ac:dyDescent="0.25">
      <c r="D233" s="4"/>
      <c r="F233" s="8"/>
      <c r="H233" s="23"/>
    </row>
    <row r="234" spans="4:8" customFormat="1" ht="15" x14ac:dyDescent="0.25">
      <c r="D234" s="4"/>
      <c r="F234" s="8"/>
      <c r="H234" s="23"/>
    </row>
    <row r="235" spans="4:8" customFormat="1" ht="15" x14ac:dyDescent="0.25">
      <c r="D235" s="4"/>
      <c r="F235" s="8"/>
      <c r="H235" s="23"/>
    </row>
    <row r="236" spans="4:8" customFormat="1" ht="15" x14ac:dyDescent="0.25">
      <c r="D236" s="4"/>
      <c r="F236" s="8"/>
      <c r="H236" s="23"/>
    </row>
    <row r="237" spans="4:8" customFormat="1" ht="15" x14ac:dyDescent="0.25">
      <c r="D237" s="4"/>
      <c r="F237" s="8"/>
      <c r="H237" s="23"/>
    </row>
    <row r="238" spans="4:8" customFormat="1" ht="15" x14ac:dyDescent="0.25">
      <c r="D238" s="4"/>
      <c r="F238" s="8"/>
      <c r="H238" s="23"/>
    </row>
    <row r="239" spans="4:8" customFormat="1" ht="15" x14ac:dyDescent="0.25">
      <c r="D239" s="4"/>
      <c r="F239" s="8"/>
      <c r="H239" s="23"/>
    </row>
    <row r="240" spans="4:8" customFormat="1" ht="15" x14ac:dyDescent="0.25">
      <c r="D240" s="4"/>
      <c r="F240" s="8"/>
      <c r="H240" s="23"/>
    </row>
    <row r="241" spans="4:8" customFormat="1" ht="15" x14ac:dyDescent="0.25">
      <c r="D241" s="4"/>
      <c r="F241" s="8"/>
      <c r="H241" s="23"/>
    </row>
    <row r="242" spans="4:8" customFormat="1" ht="15" x14ac:dyDescent="0.25">
      <c r="D242" s="4"/>
      <c r="F242" s="8"/>
      <c r="H242" s="23"/>
    </row>
    <row r="243" spans="4:8" customFormat="1" ht="15" x14ac:dyDescent="0.25">
      <c r="D243" s="4"/>
      <c r="F243" s="8"/>
      <c r="H243" s="23"/>
    </row>
    <row r="244" spans="4:8" customFormat="1" ht="15" x14ac:dyDescent="0.25">
      <c r="D244" s="4"/>
      <c r="F244" s="8"/>
      <c r="H244" s="23"/>
    </row>
    <row r="245" spans="4:8" customFormat="1" ht="15" x14ac:dyDescent="0.25">
      <c r="D245" s="4"/>
      <c r="F245" s="8"/>
      <c r="H245" s="23"/>
    </row>
    <row r="246" spans="4:8" customFormat="1" ht="15" x14ac:dyDescent="0.25">
      <c r="D246" s="4"/>
      <c r="F246" s="8"/>
      <c r="H246" s="23"/>
    </row>
    <row r="247" spans="4:8" customFormat="1" ht="15" x14ac:dyDescent="0.25">
      <c r="D247" s="4"/>
      <c r="F247" s="8"/>
      <c r="H247" s="23"/>
    </row>
    <row r="248" spans="4:8" customFormat="1" ht="15" x14ac:dyDescent="0.25">
      <c r="D248" s="4"/>
      <c r="F248" s="8"/>
      <c r="H248" s="23"/>
    </row>
    <row r="249" spans="4:8" customFormat="1" ht="15" x14ac:dyDescent="0.25">
      <c r="D249" s="4"/>
      <c r="F249" s="8"/>
      <c r="H249" s="23"/>
    </row>
    <row r="250" spans="4:8" customFormat="1" ht="15" x14ac:dyDescent="0.25">
      <c r="D250" s="4"/>
      <c r="F250" s="8"/>
      <c r="H250" s="23"/>
    </row>
    <row r="251" spans="4:8" customFormat="1" ht="15" x14ac:dyDescent="0.25">
      <c r="D251" s="4"/>
      <c r="F251" s="8"/>
      <c r="H251" s="23"/>
    </row>
    <row r="252" spans="4:8" customFormat="1" ht="15" x14ac:dyDescent="0.25">
      <c r="D252" s="4"/>
      <c r="F252" s="8"/>
      <c r="H252" s="23"/>
    </row>
    <row r="253" spans="4:8" customFormat="1" ht="15" x14ac:dyDescent="0.25">
      <c r="D253" s="4"/>
      <c r="F253" s="8"/>
      <c r="H253" s="23"/>
    </row>
    <row r="254" spans="4:8" customFormat="1" ht="15" x14ac:dyDescent="0.25">
      <c r="D254" s="4"/>
      <c r="F254" s="8"/>
      <c r="H254" s="23"/>
    </row>
    <row r="255" spans="4:8" customFormat="1" ht="15" x14ac:dyDescent="0.25">
      <c r="D255" s="4"/>
      <c r="F255" s="8"/>
      <c r="H255" s="23"/>
    </row>
    <row r="256" spans="4:8" customFormat="1" ht="15" x14ac:dyDescent="0.25">
      <c r="D256" s="4"/>
      <c r="F256" s="8"/>
      <c r="H256" s="23"/>
    </row>
    <row r="257" spans="4:8" customFormat="1" ht="15" x14ac:dyDescent="0.25">
      <c r="D257" s="4"/>
      <c r="F257" s="8"/>
      <c r="H257" s="23"/>
    </row>
    <row r="258" spans="4:8" customFormat="1" ht="15" x14ac:dyDescent="0.25">
      <c r="D258" s="4"/>
      <c r="F258" s="8"/>
      <c r="H258" s="23"/>
    </row>
    <row r="259" spans="4:8" customFormat="1" ht="15" x14ac:dyDescent="0.25">
      <c r="D259" s="4"/>
      <c r="F259" s="8"/>
      <c r="H259" s="23"/>
    </row>
    <row r="260" spans="4:8" customFormat="1" ht="15" x14ac:dyDescent="0.25">
      <c r="D260" s="4"/>
      <c r="F260" s="8"/>
      <c r="H260" s="23"/>
    </row>
    <row r="261" spans="4:8" customFormat="1" ht="15" x14ac:dyDescent="0.25">
      <c r="D261" s="4"/>
      <c r="F261" s="8"/>
      <c r="H261" s="23"/>
    </row>
    <row r="262" spans="4:8" customFormat="1" ht="15" x14ac:dyDescent="0.25">
      <c r="D262" s="4"/>
      <c r="F262" s="8"/>
      <c r="H262" s="23"/>
    </row>
    <row r="263" spans="4:8" customFormat="1" ht="15" x14ac:dyDescent="0.25">
      <c r="D263" s="4"/>
      <c r="F263" s="8"/>
      <c r="H263" s="23"/>
    </row>
    <row r="264" spans="4:8" customFormat="1" ht="15" x14ac:dyDescent="0.25">
      <c r="D264" s="4"/>
      <c r="F264" s="8"/>
      <c r="H264" s="23"/>
    </row>
    <row r="265" spans="4:8" customFormat="1" ht="15" x14ac:dyDescent="0.25">
      <c r="D265" s="4"/>
      <c r="F265" s="8"/>
      <c r="H265" s="23"/>
    </row>
    <row r="266" spans="4:8" customFormat="1" ht="15" x14ac:dyDescent="0.25">
      <c r="D266" s="4"/>
      <c r="F266" s="8"/>
      <c r="H266" s="23"/>
    </row>
    <row r="267" spans="4:8" customFormat="1" ht="15" x14ac:dyDescent="0.25">
      <c r="D267" s="4"/>
      <c r="F267" s="8"/>
      <c r="H267" s="23"/>
    </row>
    <row r="268" spans="4:8" customFormat="1" ht="15" x14ac:dyDescent="0.25">
      <c r="D268" s="4"/>
      <c r="F268" s="8"/>
      <c r="H268" s="23"/>
    </row>
    <row r="269" spans="4:8" customFormat="1" ht="15" x14ac:dyDescent="0.25">
      <c r="D269" s="4"/>
      <c r="F269" s="8"/>
      <c r="H269" s="23"/>
    </row>
    <row r="270" spans="4:8" customFormat="1" ht="15" x14ac:dyDescent="0.25">
      <c r="D270" s="4"/>
      <c r="F270" s="8"/>
      <c r="H270" s="23"/>
    </row>
    <row r="271" spans="4:8" customFormat="1" ht="15" x14ac:dyDescent="0.25">
      <c r="D271" s="4"/>
      <c r="F271" s="8"/>
      <c r="H271" s="23"/>
    </row>
    <row r="272" spans="4:8" customFormat="1" ht="15" x14ac:dyDescent="0.25">
      <c r="D272" s="4"/>
      <c r="F272" s="8"/>
      <c r="H272" s="23"/>
    </row>
    <row r="273" spans="4:8" customFormat="1" ht="15" x14ac:dyDescent="0.25">
      <c r="D273" s="4"/>
      <c r="F273" s="8"/>
      <c r="H273" s="23"/>
    </row>
    <row r="274" spans="4:8" customFormat="1" ht="15" x14ac:dyDescent="0.25">
      <c r="D274" s="4"/>
      <c r="F274" s="8"/>
      <c r="H274" s="23"/>
    </row>
    <row r="275" spans="4:8" customFormat="1" ht="15" x14ac:dyDescent="0.25">
      <c r="D275" s="4"/>
      <c r="F275" s="8"/>
      <c r="H275" s="23"/>
    </row>
    <row r="276" spans="4:8" customFormat="1" ht="15" x14ac:dyDescent="0.25">
      <c r="D276" s="4"/>
      <c r="F276" s="8"/>
      <c r="H276" s="23"/>
    </row>
    <row r="277" spans="4:8" customFormat="1" ht="15" x14ac:dyDescent="0.25">
      <c r="D277" s="4"/>
      <c r="F277" s="8"/>
      <c r="H277" s="23"/>
    </row>
    <row r="278" spans="4:8" customFormat="1" ht="15" x14ac:dyDescent="0.25">
      <c r="D278" s="4"/>
      <c r="F278" s="8"/>
      <c r="H278" s="23"/>
    </row>
    <row r="279" spans="4:8" customFormat="1" ht="15" x14ac:dyDescent="0.25">
      <c r="D279" s="4"/>
      <c r="F279" s="8"/>
      <c r="H279" s="23"/>
    </row>
    <row r="280" spans="4:8" customFormat="1" ht="15" x14ac:dyDescent="0.25">
      <c r="D280" s="4"/>
      <c r="F280" s="8"/>
      <c r="H280" s="23"/>
    </row>
    <row r="281" spans="4:8" customFormat="1" ht="15" x14ac:dyDescent="0.25">
      <c r="D281" s="4"/>
      <c r="F281" s="8"/>
      <c r="H281" s="23"/>
    </row>
    <row r="282" spans="4:8" customFormat="1" ht="15" x14ac:dyDescent="0.25">
      <c r="D282" s="4"/>
      <c r="F282" s="8"/>
      <c r="H282" s="23"/>
    </row>
    <row r="283" spans="4:8" customFormat="1" ht="15" x14ac:dyDescent="0.25">
      <c r="D283" s="4"/>
      <c r="F283" s="8"/>
      <c r="H283" s="23"/>
    </row>
    <row r="284" spans="4:8" customFormat="1" ht="15" x14ac:dyDescent="0.25">
      <c r="D284" s="4"/>
      <c r="F284" s="8"/>
      <c r="H284" s="23"/>
    </row>
    <row r="285" spans="4:8" customFormat="1" ht="15" x14ac:dyDescent="0.25">
      <c r="D285" s="4"/>
      <c r="F285" s="8"/>
      <c r="H285" s="23"/>
    </row>
    <row r="286" spans="4:8" customFormat="1" ht="15" x14ac:dyDescent="0.25">
      <c r="D286" s="4"/>
      <c r="F286" s="8"/>
      <c r="H286" s="23"/>
    </row>
    <row r="287" spans="4:8" customFormat="1" ht="15" x14ac:dyDescent="0.25">
      <c r="D287" s="4"/>
      <c r="F287" s="8"/>
      <c r="H287" s="23"/>
    </row>
    <row r="288" spans="4:8" customFormat="1" ht="15" x14ac:dyDescent="0.25">
      <c r="D288" s="4"/>
      <c r="F288" s="8"/>
      <c r="H288" s="23"/>
    </row>
    <row r="289" spans="4:8" customFormat="1" ht="15" x14ac:dyDescent="0.25">
      <c r="D289" s="4"/>
      <c r="F289" s="8"/>
      <c r="H289" s="23"/>
    </row>
    <row r="290" spans="4:8" customFormat="1" ht="15" x14ac:dyDescent="0.25">
      <c r="D290" s="4"/>
      <c r="F290" s="8"/>
      <c r="H290" s="23"/>
    </row>
    <row r="291" spans="4:8" customFormat="1" ht="15" x14ac:dyDescent="0.25">
      <c r="D291" s="4"/>
      <c r="F291" s="8"/>
      <c r="H291" s="23"/>
    </row>
    <row r="292" spans="4:8" customFormat="1" ht="15" x14ac:dyDescent="0.25">
      <c r="D292" s="4"/>
      <c r="F292" s="8"/>
      <c r="H292" s="23"/>
    </row>
    <row r="293" spans="4:8" customFormat="1" ht="15" x14ac:dyDescent="0.25">
      <c r="D293" s="4"/>
      <c r="F293" s="8"/>
      <c r="H293" s="23"/>
    </row>
    <row r="294" spans="4:8" customFormat="1" ht="15" x14ac:dyDescent="0.25">
      <c r="D294" s="4"/>
      <c r="F294" s="8"/>
      <c r="H294" s="23"/>
    </row>
    <row r="295" spans="4:8" customFormat="1" ht="15" x14ac:dyDescent="0.25">
      <c r="D295" s="4"/>
      <c r="F295" s="8"/>
      <c r="H295" s="23"/>
    </row>
    <row r="296" spans="4:8" customFormat="1" ht="15" x14ac:dyDescent="0.25">
      <c r="D296" s="4"/>
      <c r="F296" s="8"/>
      <c r="H296" s="23"/>
    </row>
    <row r="297" spans="4:8" customFormat="1" ht="15" x14ac:dyDescent="0.25">
      <c r="D297" s="4"/>
      <c r="F297" s="8"/>
      <c r="H297" s="23"/>
    </row>
    <row r="298" spans="4:8" customFormat="1" ht="15" x14ac:dyDescent="0.25">
      <c r="D298" s="4"/>
      <c r="F298" s="8"/>
      <c r="H298" s="23"/>
    </row>
    <row r="299" spans="4:8" customFormat="1" ht="15" x14ac:dyDescent="0.25">
      <c r="D299" s="4"/>
      <c r="F299" s="8"/>
      <c r="H299" s="23"/>
    </row>
    <row r="300" spans="4:8" customFormat="1" ht="15" x14ac:dyDescent="0.25">
      <c r="D300" s="4"/>
      <c r="F300" s="8"/>
      <c r="H300" s="23"/>
    </row>
    <row r="301" spans="4:8" customFormat="1" ht="15" x14ac:dyDescent="0.25">
      <c r="D301" s="4"/>
      <c r="F301" s="8"/>
      <c r="H301" s="23"/>
    </row>
    <row r="302" spans="4:8" customFormat="1" ht="15" x14ac:dyDescent="0.25">
      <c r="D302" s="4"/>
      <c r="F302" s="8"/>
      <c r="H302" s="23"/>
    </row>
    <row r="303" spans="4:8" customFormat="1" ht="15" x14ac:dyDescent="0.25">
      <c r="D303" s="4"/>
      <c r="F303" s="8"/>
      <c r="H303" s="23"/>
    </row>
    <row r="304" spans="4:8" customFormat="1" ht="15" x14ac:dyDescent="0.25">
      <c r="D304" s="4"/>
      <c r="F304" s="8"/>
      <c r="H304" s="23"/>
    </row>
    <row r="305" spans="4:8" customFormat="1" ht="15" x14ac:dyDescent="0.25">
      <c r="D305" s="4"/>
      <c r="F305" s="8"/>
      <c r="H305" s="23"/>
    </row>
    <row r="306" spans="4:8" customFormat="1" ht="15" x14ac:dyDescent="0.25">
      <c r="D306" s="4"/>
      <c r="F306" s="8"/>
      <c r="H306" s="23"/>
    </row>
    <row r="307" spans="4:8" customFormat="1" ht="15" x14ac:dyDescent="0.25">
      <c r="D307" s="4"/>
      <c r="F307" s="8"/>
      <c r="H307" s="23"/>
    </row>
    <row r="308" spans="4:8" customFormat="1" ht="15" x14ac:dyDescent="0.25">
      <c r="D308" s="4"/>
      <c r="F308" s="8"/>
      <c r="H308" s="23"/>
    </row>
    <row r="309" spans="4:8" customFormat="1" ht="15" x14ac:dyDescent="0.25">
      <c r="D309" s="4"/>
      <c r="F309" s="8"/>
      <c r="H309" s="23"/>
    </row>
    <row r="310" spans="4:8" customFormat="1" ht="15" x14ac:dyDescent="0.25">
      <c r="D310" s="4"/>
      <c r="F310" s="8"/>
      <c r="H310" s="23"/>
    </row>
    <row r="311" spans="4:8" customFormat="1" ht="15" x14ac:dyDescent="0.25">
      <c r="D311" s="4"/>
      <c r="F311" s="8"/>
      <c r="H311" s="23"/>
    </row>
    <row r="312" spans="4:8" customFormat="1" ht="15" x14ac:dyDescent="0.25">
      <c r="D312" s="4"/>
      <c r="F312" s="8"/>
      <c r="H312" s="23"/>
    </row>
    <row r="313" spans="4:8" customFormat="1" ht="15" x14ac:dyDescent="0.25">
      <c r="D313" s="4"/>
      <c r="F313" s="8"/>
      <c r="H313" s="23"/>
    </row>
    <row r="314" spans="4:8" customFormat="1" ht="15" x14ac:dyDescent="0.25">
      <c r="D314" s="4"/>
      <c r="F314" s="8"/>
      <c r="H314" s="23"/>
    </row>
    <row r="315" spans="4:8" customFormat="1" ht="15" x14ac:dyDescent="0.25">
      <c r="D315" s="4"/>
      <c r="F315" s="8"/>
      <c r="H315" s="23"/>
    </row>
    <row r="316" spans="4:8" customFormat="1" ht="15" x14ac:dyDescent="0.25">
      <c r="D316" s="4"/>
      <c r="F316" s="8"/>
      <c r="H316" s="23"/>
    </row>
    <row r="317" spans="4:8" customFormat="1" ht="15" x14ac:dyDescent="0.25">
      <c r="D317" s="4"/>
      <c r="F317" s="8"/>
      <c r="H317" s="23"/>
    </row>
    <row r="318" spans="4:8" customFormat="1" ht="15" x14ac:dyDescent="0.25">
      <c r="D318" s="4"/>
      <c r="F318" s="8"/>
      <c r="H318" s="23"/>
    </row>
    <row r="319" spans="4:8" customFormat="1" ht="15" x14ac:dyDescent="0.25">
      <c r="D319" s="4"/>
      <c r="F319" s="8"/>
      <c r="H319" s="23"/>
    </row>
    <row r="320" spans="4:8" customFormat="1" ht="15" x14ac:dyDescent="0.25">
      <c r="D320" s="4"/>
      <c r="F320" s="8"/>
      <c r="H320" s="23"/>
    </row>
    <row r="321" spans="4:8" customFormat="1" ht="15" x14ac:dyDescent="0.25">
      <c r="D321" s="4"/>
      <c r="F321" s="8"/>
      <c r="H321" s="23"/>
    </row>
    <row r="322" spans="4:8" customFormat="1" ht="15" x14ac:dyDescent="0.25">
      <c r="D322" s="4"/>
      <c r="F322" s="8"/>
      <c r="H322" s="23"/>
    </row>
    <row r="323" spans="4:8" customFormat="1" ht="15" x14ac:dyDescent="0.25">
      <c r="D323" s="4"/>
      <c r="F323" s="8"/>
      <c r="H323" s="23"/>
    </row>
    <row r="324" spans="4:8" customFormat="1" ht="15" x14ac:dyDescent="0.25">
      <c r="D324" s="4"/>
      <c r="F324" s="8"/>
      <c r="H324" s="23"/>
    </row>
    <row r="325" spans="4:8" customFormat="1" ht="15" x14ac:dyDescent="0.25">
      <c r="D325" s="4"/>
      <c r="F325" s="8"/>
      <c r="H325" s="23"/>
    </row>
    <row r="326" spans="4:8" customFormat="1" ht="15" x14ac:dyDescent="0.25">
      <c r="D326" s="4"/>
      <c r="F326" s="8"/>
      <c r="H326" s="23"/>
    </row>
    <row r="327" spans="4:8" customFormat="1" ht="15" x14ac:dyDescent="0.25">
      <c r="D327" s="4"/>
      <c r="F327" s="8"/>
      <c r="H327" s="23"/>
    </row>
    <row r="328" spans="4:8" customFormat="1" ht="15" x14ac:dyDescent="0.25">
      <c r="D328" s="4"/>
      <c r="F328" s="8"/>
      <c r="H328" s="23"/>
    </row>
    <row r="329" spans="4:8" customFormat="1" ht="15" x14ac:dyDescent="0.25">
      <c r="D329" s="4"/>
      <c r="F329" s="8"/>
      <c r="H329" s="23"/>
    </row>
    <row r="330" spans="4:8" customFormat="1" ht="15" x14ac:dyDescent="0.25">
      <c r="D330" s="4"/>
      <c r="F330" s="8"/>
      <c r="H330" s="23"/>
    </row>
    <row r="331" spans="4:8" customFormat="1" ht="15" x14ac:dyDescent="0.25">
      <c r="D331" s="4"/>
      <c r="F331" s="8"/>
      <c r="H331" s="23"/>
    </row>
    <row r="332" spans="4:8" customFormat="1" ht="15" x14ac:dyDescent="0.25">
      <c r="D332" s="4"/>
      <c r="F332" s="8"/>
      <c r="H332" s="23"/>
    </row>
    <row r="333" spans="4:8" customFormat="1" ht="15" x14ac:dyDescent="0.25">
      <c r="D333" s="4"/>
      <c r="F333" s="8"/>
      <c r="H333" s="23"/>
    </row>
    <row r="334" spans="4:8" customFormat="1" ht="15" x14ac:dyDescent="0.25">
      <c r="D334" s="4"/>
      <c r="F334" s="8"/>
      <c r="H334" s="23"/>
    </row>
    <row r="335" spans="4:8" customFormat="1" ht="15" x14ac:dyDescent="0.25">
      <c r="D335" s="4"/>
      <c r="F335" s="8"/>
      <c r="H335" s="23"/>
    </row>
    <row r="336" spans="4:8" customFormat="1" ht="15" x14ac:dyDescent="0.25">
      <c r="D336" s="4"/>
      <c r="F336" s="8"/>
      <c r="H336" s="23"/>
    </row>
    <row r="337" spans="1:9" ht="15" x14ac:dyDescent="0.25">
      <c r="A337"/>
      <c r="C337"/>
      <c r="D337" s="4"/>
      <c r="I337"/>
    </row>
    <row r="338" spans="1:9" ht="15" x14ac:dyDescent="0.25">
      <c r="A338"/>
      <c r="C338"/>
      <c r="D338" s="4"/>
      <c r="I338"/>
    </row>
    <row r="339" spans="1:9" ht="15" x14ac:dyDescent="0.25">
      <c r="A339"/>
      <c r="C339"/>
      <c r="D339" s="4"/>
      <c r="I339"/>
    </row>
    <row r="340" spans="1:9" ht="15" x14ac:dyDescent="0.25">
      <c r="A340"/>
      <c r="C340"/>
      <c r="D340" s="4"/>
      <c r="I340"/>
    </row>
    <row r="341" spans="1:9" ht="15" x14ac:dyDescent="0.25">
      <c r="A341"/>
      <c r="C341"/>
      <c r="D341" s="4"/>
      <c r="I341"/>
    </row>
    <row r="342" spans="1:9" ht="15" x14ac:dyDescent="0.25">
      <c r="A342"/>
      <c r="C342"/>
      <c r="D342" s="4"/>
      <c r="I342"/>
    </row>
    <row r="343" spans="1:9" ht="15" x14ac:dyDescent="0.25">
      <c r="I343"/>
    </row>
    <row r="344" spans="1:9" ht="15" x14ac:dyDescent="0.25">
      <c r="I344"/>
    </row>
    <row r="345" spans="1:9" ht="15" x14ac:dyDescent="0.25">
      <c r="I345"/>
    </row>
    <row r="346" spans="1:9" ht="15" x14ac:dyDescent="0.25">
      <c r="I346"/>
    </row>
    <row r="347" spans="1:9" ht="15" x14ac:dyDescent="0.25">
      <c r="I347"/>
    </row>
    <row r="348" spans="1:9" ht="15" x14ac:dyDescent="0.25">
      <c r="I348"/>
    </row>
  </sheetData>
  <autoFilter ref="A2:K84"/>
  <sortState ref="D37:F42">
    <sortCondition ref="D36:D41"/>
  </sortState>
  <hyperlinks>
    <hyperlink ref="E48" r:id="rId1"/>
    <hyperlink ref="E59" r:id="rId2"/>
    <hyperlink ref="E56" r:id="rId3"/>
  </hyperlinks>
  <pageMargins left="0.25" right="0.25" top="0.75" bottom="0.75" header="0.3" footer="0.3"/>
  <pageSetup paperSize="9" scale="92" fitToHeight="0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Лист1!$A$4:$A$25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Zeros="0" workbookViewId="0">
      <selection activeCell="M2" sqref="M2"/>
    </sheetView>
  </sheetViews>
  <sheetFormatPr defaultRowHeight="15" x14ac:dyDescent="0.25"/>
  <cols>
    <col min="1" max="1" width="17.5703125" style="2" customWidth="1"/>
    <col min="2" max="2" width="5.42578125" style="7" customWidth="1"/>
    <col min="3" max="3" width="5.7109375" style="7" customWidth="1"/>
    <col min="4" max="7" width="5.42578125" style="7" customWidth="1"/>
    <col min="8" max="8" width="9.140625" style="7"/>
  </cols>
  <sheetData>
    <row r="1" spans="1:15" x14ac:dyDescent="0.25">
      <c r="B1" s="31" t="s">
        <v>258</v>
      </c>
      <c r="C1" s="31"/>
      <c r="D1" s="31"/>
      <c r="E1" s="31"/>
      <c r="F1" s="31"/>
      <c r="G1" s="31"/>
      <c r="H1" s="31"/>
      <c r="I1" s="31"/>
      <c r="J1" s="31"/>
      <c r="M1" s="32" t="s">
        <v>262</v>
      </c>
      <c r="N1" s="32"/>
      <c r="O1" s="32"/>
    </row>
    <row r="2" spans="1:15" x14ac:dyDescent="0.25">
      <c r="B2" s="7">
        <v>6</v>
      </c>
      <c r="C2" s="7">
        <v>18</v>
      </c>
      <c r="D2" s="7">
        <v>10</v>
      </c>
      <c r="E2" s="7">
        <v>4</v>
      </c>
      <c r="F2" s="7">
        <v>13</v>
      </c>
      <c r="G2" s="7">
        <v>23</v>
      </c>
      <c r="J2" s="7">
        <f>SUM(B2:I2)</f>
        <v>74</v>
      </c>
      <c r="M2">
        <v>40</v>
      </c>
      <c r="N2">
        <v>31</v>
      </c>
      <c r="O2">
        <f>M2+N2</f>
        <v>71</v>
      </c>
    </row>
    <row r="3" spans="1:15" ht="33.75" x14ac:dyDescent="0.25">
      <c r="A3" s="5"/>
      <c r="B3" s="6" t="s">
        <v>154</v>
      </c>
      <c r="C3" s="6" t="s">
        <v>155</v>
      </c>
      <c r="D3" s="6" t="s">
        <v>104</v>
      </c>
      <c r="E3" s="6" t="s">
        <v>148</v>
      </c>
      <c r="F3" s="6" t="s">
        <v>242</v>
      </c>
      <c r="G3" s="6" t="s">
        <v>243</v>
      </c>
      <c r="I3" s="21" t="s">
        <v>259</v>
      </c>
      <c r="J3" s="6" t="s">
        <v>170</v>
      </c>
      <c r="M3" s="6" t="s">
        <v>260</v>
      </c>
      <c r="N3" s="6" t="s">
        <v>104</v>
      </c>
      <c r="O3" s="6" t="s">
        <v>170</v>
      </c>
    </row>
    <row r="4" spans="1:15" x14ac:dyDescent="0.25">
      <c r="A4" s="5" t="s">
        <v>211</v>
      </c>
      <c r="B4" s="6">
        <f>COUNTIF('2020 декабрь'!$H$3:$H$8,$A4)</f>
        <v>0</v>
      </c>
      <c r="C4" s="6">
        <f>COUNTIF('2020 декабрь'!$H$10:$H$28,$A4)</f>
        <v>1</v>
      </c>
      <c r="D4" s="6">
        <f>COUNTIF('2020 декабрь'!$H$30:$H$41,$A4)</f>
        <v>0</v>
      </c>
      <c r="E4" s="6">
        <f>COUNTIF('2020 декабрь'!$H$42:$H$45,$A4)</f>
        <v>0</v>
      </c>
      <c r="F4" s="6">
        <f>COUNTIF('2020 декабрь'!$H$48:$H$60,$A4)</f>
        <v>1</v>
      </c>
      <c r="G4" s="6">
        <f>COUNTIF('2020 декабрь'!$H$62:$H$84,$A4)</f>
        <v>2</v>
      </c>
      <c r="J4" s="6">
        <f>SUM(B4:I4)</f>
        <v>4</v>
      </c>
      <c r="M4" s="6"/>
      <c r="N4" s="6"/>
      <c r="O4" s="6"/>
    </row>
    <row r="5" spans="1:15" x14ac:dyDescent="0.25">
      <c r="A5" s="5" t="s">
        <v>212</v>
      </c>
      <c r="B5" s="6">
        <f>COUNTIF('2020 декабрь'!$H$3:$H$8,$A5)</f>
        <v>0</v>
      </c>
      <c r="C5" s="6">
        <f>COUNTIF('2020 декабрь'!$H$10:$H$28,$A5)</f>
        <v>1</v>
      </c>
      <c r="D5" s="6">
        <f>COUNTIF('2020 декабрь'!$H$30:$H$41,$A5)</f>
        <v>0</v>
      </c>
      <c r="E5" s="6">
        <f>COUNTIF('2020 декабрь'!$H$42:$H$45,$A5)</f>
        <v>0</v>
      </c>
      <c r="F5" s="6">
        <f>COUNTIF('2020 декабрь'!$H$48:$H$60,$A5)</f>
        <v>0</v>
      </c>
      <c r="G5" s="6">
        <f>COUNTIF('2020 декабрь'!$H$62:$H$84,$A5)</f>
        <v>1</v>
      </c>
      <c r="J5" s="6">
        <f t="shared" ref="J5:J25" si="0">SUM(B5:I5)</f>
        <v>2</v>
      </c>
      <c r="M5" s="6"/>
      <c r="N5" s="6"/>
      <c r="O5" s="6"/>
    </row>
    <row r="6" spans="1:15" x14ac:dyDescent="0.25">
      <c r="A6" s="5" t="s">
        <v>136</v>
      </c>
      <c r="B6" s="6">
        <f>COUNTIF('2020 декабрь'!$H$3:$H$8,$A6)</f>
        <v>1</v>
      </c>
      <c r="C6" s="6">
        <f>COUNTIF('2020 декабрь'!$H$10:$H$28,$A6)</f>
        <v>1</v>
      </c>
      <c r="D6" s="6">
        <f>COUNTIF('2020 декабрь'!$H$30:$H$41,$A6)</f>
        <v>0</v>
      </c>
      <c r="E6" s="6">
        <f>COUNTIF('2020 декабрь'!$H$42:$H$45,$A6)</f>
        <v>0</v>
      </c>
      <c r="F6" s="6">
        <f>COUNTIF('2020 декабрь'!$H$48:$H$60,$A6)</f>
        <v>0</v>
      </c>
      <c r="G6" s="6">
        <f>COUNTIF('2020 декабрь'!$H$62:$H$84,$A6)</f>
        <v>1</v>
      </c>
      <c r="J6" s="6">
        <f t="shared" si="0"/>
        <v>3</v>
      </c>
      <c r="M6" s="6"/>
      <c r="N6" s="6"/>
      <c r="O6" s="6"/>
    </row>
    <row r="7" spans="1:15" x14ac:dyDescent="0.25">
      <c r="A7" s="5" t="s">
        <v>137</v>
      </c>
      <c r="B7" s="6">
        <f>COUNTIF('2020 декабрь'!$H$3:$H$8,$A7)</f>
        <v>0</v>
      </c>
      <c r="C7" s="6">
        <f>COUNTIF('2020 декабрь'!$H$10:$H$28,$A7)</f>
        <v>2</v>
      </c>
      <c r="D7" s="6">
        <f>COUNTIF('2020 декабрь'!$H$30:$H$41,$A7)</f>
        <v>0</v>
      </c>
      <c r="E7" s="6">
        <f>COUNTIF('2020 декабрь'!$H$42:$H$45,$A7)</f>
        <v>0</v>
      </c>
      <c r="F7" s="6">
        <f>COUNTIF('2020 декабрь'!$H$48:$H$60,$A7)</f>
        <v>1</v>
      </c>
      <c r="G7" s="6">
        <f>COUNTIF('2020 декабрь'!$H$62:$H$84,$A7)</f>
        <v>0</v>
      </c>
      <c r="J7" s="6">
        <f t="shared" si="0"/>
        <v>3</v>
      </c>
      <c r="M7" s="6"/>
      <c r="N7" s="6"/>
      <c r="O7" s="6"/>
    </row>
    <row r="8" spans="1:15" x14ac:dyDescent="0.25">
      <c r="A8" s="5" t="s">
        <v>147</v>
      </c>
      <c r="B8" s="6">
        <f>COUNTIF('2020 декабрь'!$H$3:$H$8,$A8)</f>
        <v>0</v>
      </c>
      <c r="C8" s="6">
        <f>COUNTIF('2020 декабрь'!$H$10:$H$28,$A8)</f>
        <v>0</v>
      </c>
      <c r="D8" s="6">
        <f>COUNTIF('2020 декабрь'!$H$30:$H$41,$A8)</f>
        <v>2</v>
      </c>
      <c r="E8" s="6">
        <f>COUNTIF('2020 декабрь'!$H$42:$H$45,$A8)</f>
        <v>0</v>
      </c>
      <c r="F8" s="6">
        <f>COUNTIF('2020 декабрь'!$H$48:$H$60,$A8)</f>
        <v>0</v>
      </c>
      <c r="G8" s="6">
        <f>COUNTIF('2020 декабрь'!$H$62:$H$84,$A8)</f>
        <v>1</v>
      </c>
      <c r="J8" s="6">
        <f t="shared" si="0"/>
        <v>3</v>
      </c>
      <c r="M8" s="6"/>
      <c r="N8" s="6"/>
      <c r="O8" s="6"/>
    </row>
    <row r="9" spans="1:15" x14ac:dyDescent="0.25">
      <c r="A9" s="5" t="s">
        <v>138</v>
      </c>
      <c r="B9" s="6">
        <f>COUNTIF('2020 декабрь'!$H$3:$H$8,$A9)</f>
        <v>0</v>
      </c>
      <c r="C9" s="6">
        <f>COUNTIF('2020 декабрь'!$H$10:$H$28,$A9)</f>
        <v>1</v>
      </c>
      <c r="D9" s="6">
        <f>COUNTIF('2020 декабрь'!$H$30:$H$41,$A9)</f>
        <v>0</v>
      </c>
      <c r="E9" s="6">
        <f>COUNTIF('2020 декабрь'!$H$42:$H$45,$A9)</f>
        <v>0</v>
      </c>
      <c r="F9" s="6">
        <f>COUNTIF('2020 декабрь'!$H$48:$H$60,$A9)</f>
        <v>0</v>
      </c>
      <c r="G9" s="6">
        <f>COUNTIF('2020 декабрь'!$H$62:$H$84,$A9)</f>
        <v>2</v>
      </c>
      <c r="J9" s="6">
        <f t="shared" si="0"/>
        <v>3</v>
      </c>
      <c r="M9" s="6"/>
      <c r="N9" s="6"/>
      <c r="O9" s="6"/>
    </row>
    <row r="10" spans="1:15" x14ac:dyDescent="0.25">
      <c r="A10" s="5" t="s">
        <v>207</v>
      </c>
      <c r="B10" s="6">
        <f>COUNTIF('2020 декабрь'!$H$3:$H$8,$A10)</f>
        <v>1</v>
      </c>
      <c r="C10" s="6">
        <f>COUNTIF('2020 декабрь'!$H$10:$H$28,$A10)</f>
        <v>1</v>
      </c>
      <c r="D10" s="6">
        <f>COUNTIF('2020 декабрь'!$H$30:$H$41,$A10)</f>
        <v>0</v>
      </c>
      <c r="E10" s="6">
        <f>COUNTIF('2020 декабрь'!$H$42:$H$45,$A10)</f>
        <v>0</v>
      </c>
      <c r="F10" s="6">
        <f>COUNTIF('2020 декабрь'!$H$48:$H$60,$A10)</f>
        <v>1</v>
      </c>
      <c r="G10" s="6">
        <f>COUNTIF('2020 декабрь'!$H$62:$H$84,$A10)</f>
        <v>0</v>
      </c>
      <c r="J10" s="6">
        <f t="shared" si="0"/>
        <v>3</v>
      </c>
      <c r="M10" s="6"/>
      <c r="N10" s="6"/>
      <c r="O10" s="6"/>
    </row>
    <row r="11" spans="1:15" x14ac:dyDescent="0.25">
      <c r="A11" s="5" t="s">
        <v>142</v>
      </c>
      <c r="B11" s="6">
        <f>COUNTIF('2020 декабрь'!$H$3:$H$8,$A11)</f>
        <v>0</v>
      </c>
      <c r="C11" s="6">
        <f>COUNTIF('2020 декабрь'!$H$10:$H$28,$A11)</f>
        <v>0</v>
      </c>
      <c r="D11" s="6">
        <f>COUNTIF('2020 декабрь'!$H$30:$H$41,$A11)</f>
        <v>2</v>
      </c>
      <c r="E11" s="6">
        <f>COUNTIF('2020 декабрь'!$H$42:$H$45,$A11)</f>
        <v>0</v>
      </c>
      <c r="F11" s="6">
        <f>COUNTIF('2020 декабрь'!$H$48:$H$60,$A11)</f>
        <v>0</v>
      </c>
      <c r="G11" s="6">
        <f>COUNTIF('2020 декабрь'!$H$62:$H$84,$A11)</f>
        <v>3</v>
      </c>
      <c r="J11" s="6">
        <f t="shared" si="0"/>
        <v>5</v>
      </c>
      <c r="M11" s="6"/>
      <c r="N11" s="6"/>
      <c r="O11" s="6"/>
    </row>
    <row r="12" spans="1:15" x14ac:dyDescent="0.25">
      <c r="A12" s="5" t="s">
        <v>213</v>
      </c>
      <c r="B12" s="6">
        <f>COUNTIF('2020 декабрь'!$H$3:$H$8,$A12)</f>
        <v>2</v>
      </c>
      <c r="C12" s="6">
        <f>COUNTIF('2020 декабрь'!$H$10:$H$28,$A12)</f>
        <v>0</v>
      </c>
      <c r="D12" s="6">
        <f>COUNTIF('2020 декабрь'!$H$30:$H$41,$A12)</f>
        <v>0</v>
      </c>
      <c r="E12" s="6">
        <f>COUNTIF('2020 декабрь'!$H$42:$H$45,$A12)</f>
        <v>0</v>
      </c>
      <c r="F12" s="6">
        <f>COUNTIF('2020 декабрь'!$H$48:$H$60,$A12)</f>
        <v>2</v>
      </c>
      <c r="G12" s="6">
        <f>COUNTIF('2020 декабрь'!$H$62:$H$84,$A12)</f>
        <v>1</v>
      </c>
      <c r="J12" s="6">
        <f t="shared" si="0"/>
        <v>5</v>
      </c>
      <c r="M12" s="6"/>
      <c r="N12" s="6"/>
      <c r="O12" s="6"/>
    </row>
    <row r="13" spans="1:15" x14ac:dyDescent="0.25">
      <c r="A13" s="5" t="s">
        <v>144</v>
      </c>
      <c r="B13" s="6">
        <f>COUNTIF('2020 декабрь'!$H$3:$H$8,$A13)</f>
        <v>0</v>
      </c>
      <c r="C13" s="6">
        <f>COUNTIF('2020 декабрь'!$H$10:$H$28,$A13)</f>
        <v>0</v>
      </c>
      <c r="D13" s="6">
        <f>COUNTIF('2020 декабрь'!$H$30:$H$41,$A13)</f>
        <v>1</v>
      </c>
      <c r="E13" s="6">
        <f>COUNTIF('2020 декабрь'!$H$42:$H$45,$A13)</f>
        <v>0</v>
      </c>
      <c r="F13" s="6">
        <f>COUNTIF('2020 декабрь'!$H$48:$H$60,$A13)</f>
        <v>0</v>
      </c>
      <c r="G13" s="6">
        <f>COUNTIF('2020 декабрь'!$H$62:$H$84,$A13)</f>
        <v>0</v>
      </c>
      <c r="J13" s="6">
        <f t="shared" si="0"/>
        <v>1</v>
      </c>
      <c r="M13" s="6"/>
      <c r="N13" s="6"/>
      <c r="O13" s="6"/>
    </row>
    <row r="14" spans="1:15" x14ac:dyDescent="0.25">
      <c r="A14" s="5" t="s">
        <v>143</v>
      </c>
      <c r="B14" s="6">
        <f>COUNTIF('2020 декабрь'!$H$3:$H$8,$A14)</f>
        <v>0</v>
      </c>
      <c r="C14" s="6">
        <f>COUNTIF('2020 декабрь'!$H$10:$H$28,$A14)</f>
        <v>0</v>
      </c>
      <c r="D14" s="6">
        <f>COUNTIF('2020 декабрь'!$H$30:$H$41,$A14)</f>
        <v>3</v>
      </c>
      <c r="E14" s="6">
        <f>COUNTIF('2020 декабрь'!$H$42:$H$45,$A14)</f>
        <v>0</v>
      </c>
      <c r="F14" s="6">
        <f>COUNTIF('2020 декабрь'!$H$48:$H$60,$A14)</f>
        <v>0</v>
      </c>
      <c r="G14" s="6">
        <f>COUNTIF('2020 декабрь'!$H$62:$H$84,$A14)</f>
        <v>2</v>
      </c>
      <c r="J14" s="6">
        <f t="shared" si="0"/>
        <v>5</v>
      </c>
      <c r="M14" s="6"/>
      <c r="N14" s="6"/>
      <c r="O14" s="6"/>
    </row>
    <row r="15" spans="1:15" x14ac:dyDescent="0.25">
      <c r="A15" s="5" t="s">
        <v>164</v>
      </c>
      <c r="B15" s="6">
        <f>COUNTIF('2020 декабрь'!$H$3:$H$8,$A15)</f>
        <v>0</v>
      </c>
      <c r="C15" s="6">
        <f>COUNTIF('2020 декабрь'!$H$10:$H$28,$A15)</f>
        <v>1</v>
      </c>
      <c r="D15" s="6">
        <f>COUNTIF('2020 декабрь'!$H$30:$H$41,$A15)</f>
        <v>1</v>
      </c>
      <c r="E15" s="6">
        <f>COUNTIF('2020 декабрь'!$H$42:$H$45,$A15)</f>
        <v>0</v>
      </c>
      <c r="F15" s="6">
        <f>COUNTIF('2020 декабрь'!$H$48:$H$60,$A15)</f>
        <v>0</v>
      </c>
      <c r="G15" s="6">
        <f>COUNTIF('2020 декабрь'!$H$62:$H$84,$A15)</f>
        <v>0</v>
      </c>
      <c r="J15" s="6">
        <f t="shared" si="0"/>
        <v>2</v>
      </c>
      <c r="M15" s="6"/>
      <c r="N15" s="6"/>
      <c r="O15" s="6"/>
    </row>
    <row r="16" spans="1:15" x14ac:dyDescent="0.25">
      <c r="A16" s="5" t="s">
        <v>210</v>
      </c>
      <c r="B16" s="6">
        <f>COUNTIF('2020 декабрь'!$H$3:$H$8,$A16)</f>
        <v>1</v>
      </c>
      <c r="C16" s="6">
        <f>COUNTIF('2020 декабрь'!$H$10:$H$28,$A16)</f>
        <v>1</v>
      </c>
      <c r="D16" s="6">
        <f>COUNTIF('2020 декабрь'!$H$30:$H$41,$A16)</f>
        <v>0</v>
      </c>
      <c r="E16" s="6">
        <f>COUNTIF('2020 декабрь'!$H$42:$H$45,$A16)</f>
        <v>1</v>
      </c>
      <c r="F16" s="6">
        <f>COUNTIF('2020 декабрь'!$H$48:$H$60,$A16)</f>
        <v>1</v>
      </c>
      <c r="G16" s="6">
        <f>COUNTIF('2020 декабрь'!$H$62:$H$84,$A16)</f>
        <v>0</v>
      </c>
      <c r="J16" s="6">
        <f t="shared" si="0"/>
        <v>4</v>
      </c>
      <c r="M16" s="6"/>
      <c r="N16" s="6"/>
      <c r="O16" s="6"/>
    </row>
    <row r="17" spans="1:15" x14ac:dyDescent="0.25">
      <c r="A17" s="5" t="s">
        <v>139</v>
      </c>
      <c r="B17" s="6">
        <f>COUNTIF('2020 декабрь'!$H$3:$H$8,$A17)</f>
        <v>0</v>
      </c>
      <c r="C17" s="6">
        <f>COUNTIF('2020 декабрь'!$H$10:$H$28,$A17)</f>
        <v>0</v>
      </c>
      <c r="D17" s="6">
        <f>COUNTIF('2020 декабрь'!$H$30:$H$41,$A17)</f>
        <v>0</v>
      </c>
      <c r="E17" s="6">
        <f>COUNTIF('2020 декабрь'!$H$42:$H$45,$A17)</f>
        <v>2</v>
      </c>
      <c r="F17" s="6">
        <f>COUNTIF('2020 декабрь'!$H$48:$H$60,$A17)</f>
        <v>1</v>
      </c>
      <c r="G17" s="6">
        <f>COUNTIF('2020 декабрь'!$H$62:$H$84,$A17)</f>
        <v>1</v>
      </c>
      <c r="J17" s="6">
        <f t="shared" si="0"/>
        <v>4</v>
      </c>
      <c r="M17" s="6"/>
      <c r="N17" s="6"/>
      <c r="O17" s="6"/>
    </row>
    <row r="18" spans="1:15" x14ac:dyDescent="0.25">
      <c r="A18" s="5" t="s">
        <v>208</v>
      </c>
      <c r="B18" s="6">
        <f>COUNTIF('2020 декабрь'!$H$3:$H$8,$A18)</f>
        <v>1</v>
      </c>
      <c r="C18" s="6">
        <f>COUNTIF('2020 декабрь'!$H$10:$H$28,$A18)</f>
        <v>2</v>
      </c>
      <c r="D18" s="6">
        <f>COUNTIF('2020 декабрь'!$H$30:$H$41,$A18)</f>
        <v>0</v>
      </c>
      <c r="E18" s="6">
        <f>COUNTIF('2020 декабрь'!$H$42:$H$45,$A18)</f>
        <v>0</v>
      </c>
      <c r="F18" s="6">
        <f>COUNTIF('2020 декабрь'!$H$48:$H$60,$A18)</f>
        <v>2</v>
      </c>
      <c r="G18" s="6">
        <f>COUNTIF('2020 декабрь'!$H$62:$H$84,$A18)</f>
        <v>0</v>
      </c>
      <c r="J18" s="6">
        <f t="shared" si="0"/>
        <v>5</v>
      </c>
      <c r="M18" s="6"/>
      <c r="N18" s="6"/>
      <c r="O18" s="6"/>
    </row>
    <row r="19" spans="1:15" x14ac:dyDescent="0.25">
      <c r="A19" s="5" t="s">
        <v>209</v>
      </c>
      <c r="B19" s="6">
        <f>COUNTIF('2020 декабрь'!$H$3:$H$8,$A19)</f>
        <v>0</v>
      </c>
      <c r="C19" s="6">
        <f>COUNTIF('2020 декабрь'!$H$10:$H$28,$A19)</f>
        <v>2</v>
      </c>
      <c r="D19" s="6">
        <f>COUNTIF('2020 декабрь'!$H$30:$H$41,$A19)</f>
        <v>0</v>
      </c>
      <c r="E19" s="6">
        <f>COUNTIF('2020 декабрь'!$H$42:$H$45,$A19)</f>
        <v>0</v>
      </c>
      <c r="F19" s="6">
        <f>COUNTIF('2020 декабрь'!$H$48:$H$60,$A19)</f>
        <v>1</v>
      </c>
      <c r="G19" s="6">
        <f>COUNTIF('2020 декабрь'!$H$62:$H$84,$A19)</f>
        <v>1</v>
      </c>
      <c r="J19" s="6">
        <f t="shared" si="0"/>
        <v>4</v>
      </c>
      <c r="M19" s="6"/>
      <c r="N19" s="6"/>
      <c r="O19" s="6"/>
    </row>
    <row r="20" spans="1:15" x14ac:dyDescent="0.25">
      <c r="A20" s="5" t="s">
        <v>146</v>
      </c>
      <c r="B20" s="6">
        <f>COUNTIF('2020 декабрь'!$H$3:$H$8,$A20)</f>
        <v>0</v>
      </c>
      <c r="C20" s="6">
        <f>COUNTIF('2020 декабрь'!$H$10:$H$28,$A20)</f>
        <v>0</v>
      </c>
      <c r="D20" s="6">
        <f>COUNTIF('2020 декабрь'!$H$30:$H$41,$A20)</f>
        <v>1</v>
      </c>
      <c r="E20" s="6">
        <f>COUNTIF('2020 декабрь'!$H$42:$H$45,$A20)</f>
        <v>1</v>
      </c>
      <c r="F20" s="6">
        <f>COUNTIF('2020 декабрь'!$H$48:$H$60,$A20)</f>
        <v>1</v>
      </c>
      <c r="G20" s="6">
        <f>COUNTIF('2020 декабрь'!$H$62:$H$84,$A20)</f>
        <v>0</v>
      </c>
      <c r="J20" s="6">
        <f t="shared" si="0"/>
        <v>3</v>
      </c>
      <c r="M20" s="6"/>
      <c r="N20" s="6"/>
      <c r="O20" s="6"/>
    </row>
    <row r="21" spans="1:15" x14ac:dyDescent="0.25">
      <c r="A21" s="5" t="s">
        <v>145</v>
      </c>
      <c r="B21" s="6">
        <f>COUNTIF('2020 декабрь'!$H$3:$H$8,$A21)</f>
        <v>0</v>
      </c>
      <c r="C21" s="6">
        <f>COUNTIF('2020 декабрь'!$H$10:$H$28,$A21)</f>
        <v>0</v>
      </c>
      <c r="D21" s="6">
        <f>COUNTIF('2020 декабрь'!$H$30:$H$41,$A21)</f>
        <v>0</v>
      </c>
      <c r="E21" s="6">
        <f>COUNTIF('2020 декабрь'!$H$42:$H$45,$A21)</f>
        <v>0</v>
      </c>
      <c r="F21" s="6">
        <f>COUNTIF('2020 декабрь'!$H$48:$H$60,$A21)</f>
        <v>0</v>
      </c>
      <c r="G21" s="6">
        <f>COUNTIF('2020 декабрь'!$H$62:$H$84,$A21)</f>
        <v>3</v>
      </c>
      <c r="J21" s="6">
        <f t="shared" si="0"/>
        <v>3</v>
      </c>
      <c r="M21" s="6"/>
      <c r="N21" s="6"/>
      <c r="O21" s="6"/>
    </row>
    <row r="22" spans="1:15" x14ac:dyDescent="0.25">
      <c r="A22" s="5" t="s">
        <v>214</v>
      </c>
      <c r="B22" s="6">
        <f>COUNTIF('2020 декабрь'!$H$3:$H$8,$A22)</f>
        <v>0</v>
      </c>
      <c r="C22" s="6">
        <f>COUNTIF('2020 декабрь'!$H$10:$H$28,$A22)</f>
        <v>2</v>
      </c>
      <c r="D22" s="6">
        <f>COUNTIF('2020 декабрь'!$H$30:$H$41,$A22)</f>
        <v>0</v>
      </c>
      <c r="E22" s="6">
        <f>COUNTIF('2020 декабрь'!$H$42:$H$45,$A22)</f>
        <v>0</v>
      </c>
      <c r="F22" s="6">
        <f>COUNTIF('2020 декабрь'!$H$48:$H$60,$A22)</f>
        <v>1</v>
      </c>
      <c r="G22" s="6">
        <f>COUNTIF('2020 декабрь'!$H$62:$H$84,$A22)</f>
        <v>1</v>
      </c>
      <c r="J22" s="6">
        <f t="shared" si="0"/>
        <v>4</v>
      </c>
      <c r="M22" s="6"/>
      <c r="N22" s="6"/>
      <c r="O22" s="6"/>
    </row>
    <row r="23" spans="1:15" x14ac:dyDescent="0.25">
      <c r="A23" s="5" t="s">
        <v>240</v>
      </c>
      <c r="B23" s="6"/>
      <c r="C23" s="6"/>
      <c r="D23" s="6"/>
      <c r="E23" s="6"/>
      <c r="F23" s="6">
        <f>COUNTIF('2020 декабрь'!$H$48:$H$60,$A23)</f>
        <v>0</v>
      </c>
      <c r="G23" s="6">
        <f>COUNTIF('2020 декабрь'!$H$62:$H$84,$A23)</f>
        <v>2</v>
      </c>
      <c r="J23" s="6">
        <f t="shared" si="0"/>
        <v>2</v>
      </c>
      <c r="M23" s="6"/>
      <c r="N23" s="6"/>
      <c r="O23" s="6"/>
    </row>
    <row r="24" spans="1:15" x14ac:dyDescent="0.25">
      <c r="A24" s="5" t="s">
        <v>140</v>
      </c>
      <c r="B24" s="6">
        <f>COUNTIF('2020 декабрь'!$H$3:$H$8,$A24)</f>
        <v>0</v>
      </c>
      <c r="C24" s="6">
        <f>COUNTIF('2020 декабрь'!$H$10:$H$28,$A24)</f>
        <v>1</v>
      </c>
      <c r="D24" s="6">
        <f>COUNTIF('2020 декабрь'!$H$30:$H$41,$A24)</f>
        <v>0</v>
      </c>
      <c r="E24" s="6">
        <f>COUNTIF('2020 декабрь'!$H$42:$H$45,$A24)</f>
        <v>0</v>
      </c>
      <c r="F24" s="6">
        <f>COUNTIF('2020 декабрь'!$H$48:$H$60,$A24)</f>
        <v>0</v>
      </c>
      <c r="G24" s="6">
        <f>COUNTIF('2020 декабрь'!$H$62:$H$84,$A24)</f>
        <v>2</v>
      </c>
      <c r="J24" s="6">
        <f t="shared" si="0"/>
        <v>3</v>
      </c>
      <c r="M24" s="6"/>
      <c r="N24" s="6"/>
      <c r="O24" s="6"/>
    </row>
    <row r="25" spans="1:15" x14ac:dyDescent="0.25">
      <c r="A25" s="5" t="s">
        <v>141</v>
      </c>
      <c r="B25" s="6">
        <f>COUNTIF('2020 декабрь'!$H$3:$H$8,$A25)</f>
        <v>0</v>
      </c>
      <c r="C25" s="6">
        <f>COUNTIF('2020 декабрь'!$H$10:$H$28,$A25)</f>
        <v>2</v>
      </c>
      <c r="D25" s="6">
        <f>COUNTIF('2020 декабрь'!$H$30:$H$41,$A25)</f>
        <v>0</v>
      </c>
      <c r="E25" s="6">
        <f>COUNTIF('2020 декабрь'!$H$42:$H$45,$A25)</f>
        <v>0</v>
      </c>
      <c r="F25" s="6">
        <f>COUNTIF('2020 декабрь'!$H$48:$H$60,$A25)</f>
        <v>1</v>
      </c>
      <c r="G25" s="6">
        <f>COUNTIF('2020 декабрь'!$H$62:$H$84,$A25)</f>
        <v>0</v>
      </c>
      <c r="J25" s="6">
        <f t="shared" si="0"/>
        <v>3</v>
      </c>
      <c r="M25" s="6"/>
      <c r="N25" s="6"/>
      <c r="O25" s="6"/>
    </row>
    <row r="26" spans="1:15" x14ac:dyDescent="0.25">
      <c r="B26" s="7">
        <f t="shared" ref="B26:G26" si="1">SUM(B4:B25)</f>
        <v>6</v>
      </c>
      <c r="C26" s="7">
        <f t="shared" si="1"/>
        <v>18</v>
      </c>
      <c r="D26" s="7">
        <f t="shared" si="1"/>
        <v>10</v>
      </c>
      <c r="E26" s="7">
        <f t="shared" si="1"/>
        <v>4</v>
      </c>
      <c r="F26" s="7">
        <f t="shared" si="1"/>
        <v>13</v>
      </c>
      <c r="G26" s="7">
        <f t="shared" si="1"/>
        <v>23</v>
      </c>
      <c r="J26" s="7">
        <f>SUM(J4:J25)</f>
        <v>74</v>
      </c>
    </row>
  </sheetData>
  <mergeCells count="2">
    <mergeCell ref="B1:J1"/>
    <mergeCell ref="M1:O1"/>
  </mergeCells>
  <pageMargins left="0.7" right="0.7" top="0.75" bottom="0.75" header="0.3" footer="0.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workbookViewId="0">
      <selection activeCell="C26" sqref="C26"/>
    </sheetView>
  </sheetViews>
  <sheetFormatPr defaultRowHeight="15" x14ac:dyDescent="0.25"/>
  <cols>
    <col min="2" max="2" width="19.140625" customWidth="1"/>
    <col min="3" max="3" width="46" customWidth="1"/>
  </cols>
  <sheetData>
    <row r="3" spans="1:10" ht="22.5" x14ac:dyDescent="0.25">
      <c r="A3" s="5"/>
      <c r="B3" s="5" t="s">
        <v>215</v>
      </c>
      <c r="C3" s="5" t="s">
        <v>216</v>
      </c>
      <c r="D3" s="5" t="s">
        <v>217</v>
      </c>
      <c r="E3" s="5" t="s">
        <v>218</v>
      </c>
      <c r="F3" s="5" t="s">
        <v>219</v>
      </c>
      <c r="G3" s="5" t="s">
        <v>220</v>
      </c>
      <c r="H3" s="5"/>
      <c r="I3" s="5"/>
      <c r="J3" s="5" t="s">
        <v>221</v>
      </c>
    </row>
    <row r="4" spans="1:10" x14ac:dyDescent="0.25">
      <c r="B4" t="s">
        <v>257</v>
      </c>
      <c r="C4" s="20" t="s">
        <v>244</v>
      </c>
    </row>
    <row r="5" spans="1:10" x14ac:dyDescent="0.25">
      <c r="B5" t="s">
        <v>257</v>
      </c>
      <c r="C5" s="20" t="s">
        <v>245</v>
      </c>
    </row>
    <row r="6" spans="1:10" x14ac:dyDescent="0.25">
      <c r="B6" t="s">
        <v>257</v>
      </c>
      <c r="C6" s="20" t="s">
        <v>246</v>
      </c>
    </row>
    <row r="7" spans="1:10" x14ac:dyDescent="0.25">
      <c r="B7" t="s">
        <v>257</v>
      </c>
      <c r="C7" s="20" t="s">
        <v>247</v>
      </c>
    </row>
    <row r="8" spans="1:10" x14ac:dyDescent="0.25">
      <c r="B8" t="s">
        <v>257</v>
      </c>
      <c r="C8" s="20" t="s">
        <v>248</v>
      </c>
    </row>
    <row r="9" spans="1:10" x14ac:dyDescent="0.25">
      <c r="B9" t="s">
        <v>257</v>
      </c>
      <c r="C9" s="20" t="s">
        <v>249</v>
      </c>
    </row>
    <row r="10" spans="1:10" x14ac:dyDescent="0.25">
      <c r="B10" t="s">
        <v>257</v>
      </c>
      <c r="C10" s="20" t="s">
        <v>250</v>
      </c>
    </row>
    <row r="11" spans="1:10" x14ac:dyDescent="0.25">
      <c r="B11" t="s">
        <v>257</v>
      </c>
      <c r="C11" s="20" t="s">
        <v>251</v>
      </c>
    </row>
    <row r="12" spans="1:10" x14ac:dyDescent="0.25">
      <c r="B12" t="s">
        <v>257</v>
      </c>
      <c r="C12" s="20" t="s">
        <v>252</v>
      </c>
    </row>
    <row r="13" spans="1:10" x14ac:dyDescent="0.25">
      <c r="B13" t="s">
        <v>257</v>
      </c>
      <c r="C13" s="20" t="s">
        <v>253</v>
      </c>
    </row>
    <row r="14" spans="1:10" x14ac:dyDescent="0.25">
      <c r="B14" t="s">
        <v>257</v>
      </c>
      <c r="C14" s="20" t="s">
        <v>254</v>
      </c>
    </row>
    <row r="15" spans="1:10" x14ac:dyDescent="0.25">
      <c r="B15" t="s">
        <v>257</v>
      </c>
      <c r="C15" s="20" t="s">
        <v>255</v>
      </c>
    </row>
    <row r="16" spans="1:10" x14ac:dyDescent="0.25">
      <c r="B16" t="s">
        <v>257</v>
      </c>
      <c r="C16" s="20" t="s">
        <v>256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Лист1!$A$4:$A$25</xm:f>
          </x14:formula1>
          <xm:sqref>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 декабрь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2020-08-26T11:49:15Z</cp:lastPrinted>
  <dcterms:created xsi:type="dcterms:W3CDTF">2020-01-20T16:27:36Z</dcterms:created>
  <dcterms:modified xsi:type="dcterms:W3CDTF">2020-09-01T18:48:50Z</dcterms:modified>
</cp:coreProperties>
</file>